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295" windowHeight="6215"/>
  </bookViews>
  <sheets>
    <sheet name="符号分" sheetId="1" r:id="rId1"/>
  </sheets>
  <definedNames>
    <definedName name="_xlnm._FilterDatabase" localSheetId="0" hidden="1">符号分!$A$1:$U$87</definedName>
    <definedName name="_xlnm.Print_Area" localSheetId="0">符号分!$A$1:$U$87</definedName>
    <definedName name="_xlnm.Print_Titles" localSheetId="0">符号分!$2:$5</definedName>
  </definedNames>
  <calcPr calcId="144525" concurrentCalc="0"/>
</workbook>
</file>

<file path=xl/sharedStrings.xml><?xml version="1.0" encoding="utf-8"?>
<sst xmlns="http://schemas.openxmlformats.org/spreadsheetml/2006/main" count="252">
  <si>
    <t>附件</t>
  </si>
  <si>
    <t>“百日冲刺”项目审批服务任务清单</t>
  </si>
  <si>
    <t>备注：一、标★为开工项目；标☆为竣工项目。二、前期工作主要任务（节点）有：1、项目建议书；2、规划选址意见书；3、用地（用海）预审；4、社会稳定风险评估；5、节能审查；6、可行性研究报告；7、立项（核准、备案）；8、初步设计及概算；9、招投标；10、环境影响评价；11、用地规划许可证；12、建设用地批准书；13、工程规划许可证；14、施工图审查；15、施工许可证。</t>
  </si>
  <si>
    <t>序号</t>
  </si>
  <si>
    <t>项目名称</t>
  </si>
  <si>
    <t>项目业主</t>
  </si>
  <si>
    <t>总投资
(亿元)</t>
  </si>
  <si>
    <t>攻坚行动必须解决的问题</t>
  </si>
  <si>
    <t>项目审批预期进度安排</t>
  </si>
  <si>
    <t>属县区审批的节点</t>
  </si>
  <si>
    <t>属市级以上（含市级审批）的节点</t>
  </si>
  <si>
    <t>责任单位</t>
  </si>
  <si>
    <t>预计完成工作节点总个数（个）</t>
  </si>
  <si>
    <t>工作节点完成情况</t>
  </si>
  <si>
    <t>前期工作节点具体进展情况</t>
  </si>
  <si>
    <t>需要协调的问题</t>
  </si>
  <si>
    <t>需要协调问题涉及的部门</t>
  </si>
  <si>
    <t>分管领导</t>
  </si>
  <si>
    <t>直接责任人</t>
  </si>
  <si>
    <t>10月</t>
  </si>
  <si>
    <t>11月</t>
  </si>
  <si>
    <t>12月</t>
  </si>
  <si>
    <t>具体节点</t>
  </si>
  <si>
    <t>节点数（个）</t>
  </si>
  <si>
    <t>完成比例</t>
  </si>
  <si>
    <t>合计：68项</t>
  </si>
  <si>
    <t>鼓楼区：3项</t>
  </si>
  <si>
    <t>★</t>
  </si>
  <si>
    <t>鼓楼环球车享新能源分时租赁项目</t>
  </si>
  <si>
    <t>环球车享（福州）汽车租赁有限公司</t>
  </si>
  <si>
    <t>充电桩建设，需协调福州市内充电站建设用地2-3处。需协调考虑将长租及分时租赁服务纳入政府公务用车采购体系，以及在长乐机场停车位租赁给予优惠价格。需协调市交管部门开通“大客户绿色通道”，缩短办理牌照、租赁经营许可证时间。</t>
  </si>
  <si>
    <t>鼓楼区</t>
  </si>
  <si>
    <t>周建国</t>
  </si>
  <si>
    <t>鼓楼中房腾建微创外科医疗产业中心一期（中房腾建微创外科手术中心）项目</t>
  </si>
  <si>
    <t>福州腾健医疗器械有限公司</t>
  </si>
  <si>
    <t>目前企业与省地质医院达成初步合作意向，需进一步加快相关合同的签订、落地建设。</t>
  </si>
  <si>
    <t>鼓楼DAppLedger分布式(区块链）靠谱云项目</t>
  </si>
  <si>
    <t>福州靠谱云科技有限公司</t>
  </si>
  <si>
    <t>需协调在扶持数字经济高质量发展中，积极加强政策扶持引导，帮助落地开工，以加速推进平台研发。</t>
  </si>
  <si>
    <t>台江区：1项</t>
  </si>
  <si>
    <t>中国宝武（福建）区域商务研发中心</t>
  </si>
  <si>
    <t>福建宝钢置业有限公司</t>
  </si>
  <si>
    <t>协调推进项目申报前期手续。</t>
  </si>
  <si>
    <t>台江区</t>
  </si>
  <si>
    <t>仓山区：1项</t>
  </si>
  <si>
    <t>仓山克里贝尔生物医药产业园</t>
  </si>
  <si>
    <t>克里贝尔生物医药［福州］有限公司</t>
  </si>
  <si>
    <t>协调市国土局尽快签订土地出让合同，市规划局尽快办理规划建设的有关手续。</t>
  </si>
  <si>
    <t>仓山区</t>
  </si>
  <si>
    <t>晋安区：7项</t>
  </si>
  <si>
    <t>晋安高意南方智能化厂房</t>
  </si>
  <si>
    <t>福州高意通讯有限公司</t>
  </si>
  <si>
    <t>协调加快业主资金报批及相关资金申请</t>
  </si>
  <si>
    <t>晋安区</t>
  </si>
  <si>
    <t>晋安福建希尔顿假日大酒店</t>
  </si>
  <si>
    <t>福建希尔顿假日大酒店有限公司</t>
  </si>
  <si>
    <t>协调业主加快前期手续办理</t>
  </si>
  <si>
    <t>晋安盛辉智慧物流园</t>
  </si>
  <si>
    <t>盛辉集团</t>
  </si>
  <si>
    <t>协调业主加快前期谋划</t>
  </si>
  <si>
    <t>晋安福建喜相逢汽车服务项目</t>
  </si>
  <si>
    <t>福建喜相逢汽车服务有限公司</t>
  </si>
  <si>
    <t>协调业主加快与C1厂房对接事宜</t>
  </si>
  <si>
    <t>晋安智能输配电控产业基地建设</t>
  </si>
  <si>
    <t>国网福建省电力有限公司</t>
  </si>
  <si>
    <t>协调业主加快相关手续办理工作</t>
  </si>
  <si>
    <t>晋安宜家家居商场</t>
  </si>
  <si>
    <t>福州宜家家居有限公司</t>
  </si>
  <si>
    <t>协调业主加快相关前期事宜办理</t>
  </si>
  <si>
    <t>晋安红庙岭片区项目</t>
  </si>
  <si>
    <t>红庙岭垃圾综合处理场</t>
  </si>
  <si>
    <t>因项目涉及林地报批手续，需进行复绿工作</t>
  </si>
  <si>
    <t>晋安区
市城管委</t>
  </si>
  <si>
    <t>马尾区：8项</t>
  </si>
  <si>
    <t>马尾农产品及水产品冷链加工物流项目</t>
  </si>
  <si>
    <t>福建华冷冷链物流有限公司</t>
  </si>
  <si>
    <t>解决施工与周边影响</t>
  </si>
  <si>
    <t>马尾区</t>
  </si>
  <si>
    <t>孙春影</t>
  </si>
  <si>
    <t>马尾新能源汽车电池智能制造装备及智能电站变流控制系统产业化项目</t>
  </si>
  <si>
    <t>福建星云电子股份有限公司</t>
  </si>
  <si>
    <t>解决施工许可证问题</t>
  </si>
  <si>
    <t>马尾船政文化城特色街区及马尾造船厂旧址改造提升工程</t>
  </si>
  <si>
    <t>马尾区船政文化保护开发有限公司、福州开发区船政文化管理处</t>
  </si>
  <si>
    <t>解决房屋拆迁5500平方米。</t>
  </si>
  <si>
    <t>☆</t>
  </si>
  <si>
    <t>马尾物联网应用研发中心</t>
  </si>
  <si>
    <t>马尾工业建总</t>
  </si>
  <si>
    <t>需要解决资金紧张问题</t>
  </si>
  <si>
    <t>马尾华映柔性显示创新研究中心实验室</t>
  </si>
  <si>
    <t>华映科技（集团）股份有限公司</t>
  </si>
  <si>
    <t>暂无</t>
  </si>
  <si>
    <t>马尾福州新莲花医院</t>
  </si>
  <si>
    <t>福州新莲花医院</t>
  </si>
  <si>
    <t>马尾福州智慧水务物联网项目</t>
  </si>
  <si>
    <t>福水智联技术有限公司</t>
  </si>
  <si>
    <t>马尾聚合物固体片式电容器产业化扩建（二期）</t>
  </si>
  <si>
    <t>福建国光电子科技股份有限公司</t>
  </si>
  <si>
    <t>高新区管委会：4项</t>
  </si>
  <si>
    <t>高新区军民融合特种铝合金汽车轻量化项目</t>
  </si>
  <si>
    <t>福建祥鑫铝业有限公司</t>
  </si>
  <si>
    <t>建筑垃圾转运</t>
  </si>
  <si>
    <t>高新区管委会</t>
  </si>
  <si>
    <t>高新区熔城半导体第三代半导体IDM基地项目</t>
  </si>
  <si>
    <t>福建熔城半导体有限公司</t>
  </si>
  <si>
    <t>解决资金问题。</t>
  </si>
  <si>
    <t>高新区源磊科技自动化LED功能性及特殊照明封装项目</t>
  </si>
  <si>
    <t>深圳市源磊科技有限公司</t>
  </si>
  <si>
    <t>需加快项目前期各项工作</t>
  </si>
  <si>
    <t>高新区新紫金医药产业基地（二期项目）</t>
  </si>
  <si>
    <t>福建新紫金医药有限公司</t>
  </si>
  <si>
    <t>河道填方</t>
  </si>
  <si>
    <t>长乐区：11项</t>
  </si>
  <si>
    <t>中国移动数字化服务产业园项目</t>
  </si>
  <si>
    <t>中国移动通信集团福建有限公司</t>
  </si>
  <si>
    <t>解决项目图纸设计、土地平整、施工招投标及施工许可证审批等问题，加快建设方案设计及施工许可审批。</t>
  </si>
  <si>
    <t>长乐区</t>
  </si>
  <si>
    <t>翁宜冰</t>
  </si>
  <si>
    <t>长乐利嘉国际航空物流项目一期</t>
  </si>
  <si>
    <t>利嘉集团</t>
  </si>
  <si>
    <t>解决项目规划方案机场限高问题，完成项目方案设计及施工许可证等问题。</t>
  </si>
  <si>
    <t>奇虎360福州滨海新城大数据产业园一期</t>
  </si>
  <si>
    <t>北京奇安信科技有限公司</t>
  </si>
  <si>
    <t>完成交地52亩。</t>
  </si>
  <si>
    <t>菜鸟网络科技一期</t>
  </si>
  <si>
    <t>阿里巴巴集团菜鸟网络科技公司</t>
  </si>
  <si>
    <t>解决项目剩余20亩未交地问题，解决影响项目动工的土地平整、方案设计及规划许可、施工许可等问题。</t>
  </si>
  <si>
    <t>长乐吴航不锈钢拉丝深加工及配套</t>
  </si>
  <si>
    <t>福建吴航不锈钢制品有限公司</t>
  </si>
  <si>
    <t>解决项目用地内的拆迁交地等问题，确保项目如期动工。</t>
  </si>
  <si>
    <t>中国电信福州东南信息园云计算产业园项目</t>
  </si>
  <si>
    <t>中国电信股份有限公司福建分公司</t>
  </si>
  <si>
    <t>完成交地100亩及规划方案设计及评审。</t>
  </si>
  <si>
    <t>盘古天地东南区大数据创新创业总部</t>
  </si>
  <si>
    <t>深圳市盘古天地投资管理有限公司</t>
  </si>
  <si>
    <t>完成交地127亩。</t>
  </si>
  <si>
    <t>湛华智能大数据标准化中心和湛华总部大厦</t>
  </si>
  <si>
    <t>福建隽智科技有限公司（福建湛华智能科技有限公司全资子公司）</t>
  </si>
  <si>
    <t>东南大数据产业园研发楼二期</t>
  </si>
  <si>
    <t>福州电子信息集团</t>
  </si>
  <si>
    <t>解决项目投用的水电等配套建设接入问题，加快装修收尾工程施工进度。</t>
  </si>
  <si>
    <t>福建省超算中心项目</t>
  </si>
  <si>
    <t>福建省电子信息（集团）有限责任公司、福州市电子信息集团有限公司</t>
  </si>
  <si>
    <t>解决设备安装调试问题。</t>
  </si>
  <si>
    <t>长乐金强建材生产二期及扩建项目</t>
  </si>
  <si>
    <t>金强（福建）建材科技股份有限公司</t>
  </si>
  <si>
    <t>解决项目施工的水电接入等问题，确保项目顺利施工，加快附属工程施工进度及设备调试，尽早投产。</t>
  </si>
  <si>
    <t>福清市：7项</t>
  </si>
  <si>
    <t>福清康乃尔40万吨/年MDI项目</t>
  </si>
  <si>
    <t>福建康乃尔聚氨酯有限责任公司</t>
  </si>
  <si>
    <t>项目未获得核准。莆田环保局暂未出具环评审查意见</t>
  </si>
  <si>
    <t>福清市</t>
  </si>
  <si>
    <t>林蔡仁</t>
  </si>
  <si>
    <t>福清兴化湾海上风电场项目（二期）</t>
  </si>
  <si>
    <t>福清海峡发电有限公司</t>
  </si>
  <si>
    <t>用海审批办理困难；小麦岛民生码头建设问题；送出线路问题。</t>
  </si>
  <si>
    <t>福清科亿电力</t>
  </si>
  <si>
    <t>福建科亿电力有限公司</t>
  </si>
  <si>
    <t>协调总平调整尽快完成。办理施工许可证。协调施工用水用电问题。</t>
  </si>
  <si>
    <t>福清全球（元洪）食品数字经济产业中心</t>
  </si>
  <si>
    <t>京东集团</t>
  </si>
  <si>
    <t>前期协助企业完成名称核准和工商注册；帮助企业协调场地事宜；协助企业办理发改项目备案问题；协助企业完成开工前手续报批工作。</t>
  </si>
  <si>
    <t>福清京东方第6代AMOLED柔性生产线项目</t>
  </si>
  <si>
    <t>京东方科技集团有限公司</t>
  </si>
  <si>
    <t>本项目投资方京东方集团尚在履行项目投资内部审批流程，与福州市的《项目投资补充协议》未签署，项目前期手续无法启动，影响项目建设前期手续办理进度。待与福州的补充协议签署后，将尽快启动项目前期手续办理相关工作。</t>
  </si>
  <si>
    <t>福清缘泰石油有限公司260万吨/年乙烷裂解制乙烯及下游配套项目</t>
  </si>
  <si>
    <t>北京缘泰石油有限公司</t>
  </si>
  <si>
    <t>加快前期手续报批。</t>
  </si>
  <si>
    <t>福清中铝东南沿海铝精深加工基地项目一期工程</t>
  </si>
  <si>
    <t>中铝瑞闽股份有限公司</t>
  </si>
  <si>
    <t>供水不足,试生产期间都无法满足用水;供电不足,需在用电高峰期期间拉闸限电，才能保证生产，但预计2019年二季度现有的供电容量无法满足要求；项目配套道路有待完善。</t>
  </si>
  <si>
    <t>闽清县：4项</t>
  </si>
  <si>
    <t>闽清神龙井旅游养生度假村</t>
  </si>
  <si>
    <t>福建省坑里旅游发展有限公司</t>
  </si>
  <si>
    <t>规划设计问题</t>
  </si>
  <si>
    <t>闽清县</t>
  </si>
  <si>
    <t>闽清梅溪青马文旅项目</t>
  </si>
  <si>
    <t>福州青马部落旅游有限公司</t>
  </si>
  <si>
    <t>生态林审批问题。</t>
  </si>
  <si>
    <t>闽清博纳锂电子新能源材料</t>
  </si>
  <si>
    <t>福州市博纳新能源有限公司</t>
  </si>
  <si>
    <t>施工图审查。</t>
  </si>
  <si>
    <t>闽清民天食品</t>
  </si>
  <si>
    <t>福州民天食品工业园有限公司</t>
  </si>
  <si>
    <t>竣工验收。</t>
  </si>
  <si>
    <t>闽侯县：9项</t>
  </si>
  <si>
    <t>福建算丰科技人工智能园区应用项目</t>
  </si>
  <si>
    <t>北京比特（大陆）科技有限公司</t>
  </si>
  <si>
    <t>需加强政策扶持引导，帮助项目落地，加快项目备案工作</t>
  </si>
  <si>
    <t>闽侯县</t>
  </si>
  <si>
    <t>俞新林</t>
  </si>
  <si>
    <t>闽侯新能源乘用车产能扩建项目</t>
  </si>
  <si>
    <t>东南（福建）汽车工业有限公司</t>
  </si>
  <si>
    <t>需推动办理前期手续，加快初步设计及概算</t>
  </si>
  <si>
    <t>闽侯昙石山历史文化街区项目</t>
  </si>
  <si>
    <t>闽侯县建投公司</t>
  </si>
  <si>
    <t>需协调项目前期各项工作</t>
  </si>
  <si>
    <t>闽侯垃圾焚烧发电厂（一期）</t>
  </si>
  <si>
    <t>中信康恒环保公司</t>
  </si>
  <si>
    <t>需加快推进前期各项工作，加快施工准备</t>
  </si>
  <si>
    <t>闽侯青口汽车城东台工业园基础设施及配套项目</t>
  </si>
  <si>
    <t>青口投资区开发建设公司</t>
  </si>
  <si>
    <t>需尽快完成项目可研报告</t>
  </si>
  <si>
    <t>闽侯福建外运福州南通物流中心项目</t>
  </si>
  <si>
    <t>中国外运福建河西储运公司</t>
  </si>
  <si>
    <t>保利集团工艺会展中心及酒店项目</t>
  </si>
  <si>
    <t>保利集团</t>
  </si>
  <si>
    <t>协调业主加快前期谋划，尽快办理项目前期手续</t>
  </si>
  <si>
    <t>闽侯县年产能400万台EPS永磁无刷马达生产线</t>
  </si>
  <si>
    <t>福州泰全工业有限公司</t>
  </si>
  <si>
    <t>业主加快竣工验收报批工作</t>
  </si>
  <si>
    <t>闽侯县科乐通产业园三期</t>
  </si>
  <si>
    <t>科乐通（福建）实业有限公司</t>
  </si>
  <si>
    <t>罗源县：2项</t>
  </si>
  <si>
    <t>罗源年产130万吨H型钢生产线</t>
  </si>
  <si>
    <t>福建罗源闽光钢铁有限责任公司</t>
  </si>
  <si>
    <t>完成初步设计及概算</t>
  </si>
  <si>
    <t>罗源县</t>
  </si>
  <si>
    <t>罗源县胜鑫水产养殖项目</t>
  </si>
  <si>
    <t>罗源县胜鑫水产养殖有限公司</t>
  </si>
  <si>
    <t>连江县：7项</t>
  </si>
  <si>
    <t>连江智能环保型鲍鱼养殖平台项目</t>
  </si>
  <si>
    <t>上海振华重工集团有限公司和连江县现代海洋投资有限公司</t>
  </si>
  <si>
    <t>项目通航安全评估需要海事部门支持</t>
  </si>
  <si>
    <t>连江县</t>
  </si>
  <si>
    <t>辛承翠</t>
  </si>
  <si>
    <t>连江二期年产40万吨聚酰胺一体化项目</t>
  </si>
  <si>
    <t>福建申远新材料有限公司</t>
  </si>
  <si>
    <t>协调申远22万伏变电站供电晃电与不稳定事宜；原水供水管道时常爆管、难修复而影响企业生产建设用水事宜。</t>
  </si>
  <si>
    <t>连江超白太阳能光伏优质浮法玻璃和特种玻璃</t>
  </si>
  <si>
    <t>福建瑞玻玻璃有限公司</t>
  </si>
  <si>
    <t>瑞玻玻璃第一条生产线将于年底开始投产，因该生产工艺属于一级负荷电源，需建设10千伏双电源双回路供电线路；项目节能审查问题；</t>
  </si>
  <si>
    <t>福建坪丰长生态农业有限公司</t>
  </si>
  <si>
    <t>福建绿原现代生态农业发展有限公司</t>
  </si>
  <si>
    <t>连江宏东现代水产品交易市场</t>
  </si>
  <si>
    <t>连江宏东水产品市场管理有限公司份公司</t>
  </si>
  <si>
    <t>连江定海湾游客服务中心</t>
  </si>
  <si>
    <t>福建定海湾实业有限公司</t>
  </si>
  <si>
    <t>永泰县：4项</t>
  </si>
  <si>
    <t>永泰世茂温泉酒店</t>
  </si>
  <si>
    <t>福建省五环酒店管理有限公司</t>
  </si>
  <si>
    <t>边坡防护局部土地超出项目用地范围，使用需协调土地使用问题</t>
  </si>
  <si>
    <t>永泰县</t>
  </si>
  <si>
    <t>永泰希尔顿酒店（三迪国际品牌酒店）</t>
  </si>
  <si>
    <t>永泰高佳房地产开发有限公司</t>
  </si>
  <si>
    <t>协调启动市政配套黄埔大桥延伸路设计问题</t>
  </si>
  <si>
    <t>永泰新安巷特色历史文化街区</t>
  </si>
  <si>
    <t>永泰县文化旅游投资公司</t>
  </si>
  <si>
    <t>解决施工招投标问题</t>
  </si>
  <si>
    <t>永泰海洋极地世界</t>
  </si>
  <si>
    <t>福州泳泰旅游有限公司</t>
  </si>
  <si>
    <t>解决镇区沿街环境整治、203省道海洋馆路段路面拓宽、旅游标注设置问题。</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</si>
</sst>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Red]\(0.00\)"/>
    <numFmt numFmtId="178" formatCode="0.00_ "/>
    <numFmt numFmtId="179" formatCode="0.0_ "/>
  </numFmts>
  <fonts count="31">
    <font>
      <sz val="11"/>
      <color theme="1"/>
      <name val="宋体"/>
      <charset val="134"/>
      <scheme val="minor"/>
    </font>
    <font>
      <sz val="7"/>
      <name val="宋体"/>
      <charset val="134"/>
    </font>
    <font>
      <b/>
      <sz val="10"/>
      <name val="宋体"/>
      <charset val="134"/>
    </font>
    <font>
      <sz val="7"/>
      <name val="宋体"/>
      <charset val="134"/>
      <scheme val="minor"/>
    </font>
    <font>
      <b/>
      <sz val="7"/>
      <name val="宋体"/>
      <charset val="134"/>
      <scheme val="minor"/>
    </font>
    <font>
      <b/>
      <sz val="7"/>
      <name val="宋体"/>
      <charset val="134"/>
    </font>
    <font>
      <sz val="10"/>
      <name val="宋体"/>
      <charset val="134"/>
    </font>
    <font>
      <sz val="14"/>
      <name val="楷体_GB2312"/>
      <charset val="134"/>
    </font>
    <font>
      <b/>
      <sz val="16"/>
      <name val="宋体"/>
      <charset val="134"/>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indexed="8"/>
      <name val="宋体"/>
      <charset val="134"/>
    </font>
    <font>
      <sz val="11"/>
      <color rgb="FFFA7D00"/>
      <name val="宋体"/>
      <charset val="0"/>
      <scheme val="minor"/>
    </font>
    <font>
      <sz val="10"/>
      <name val="Helv"/>
      <charset val="134"/>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5"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7" fillId="0" borderId="0">
      <alignment vertical="center"/>
    </xf>
    <xf numFmtId="0" fontId="0" fillId="16" borderId="5" applyNumberFormat="0" applyFont="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0"/>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3" applyNumberFormat="0" applyFill="0" applyAlignment="0" applyProtection="0">
      <alignment vertical="center"/>
    </xf>
    <xf numFmtId="0" fontId="27" fillId="0" borderId="0">
      <alignment vertical="center"/>
    </xf>
    <xf numFmtId="0" fontId="12" fillId="0" borderId="3" applyNumberFormat="0" applyFill="0" applyAlignment="0" applyProtection="0">
      <alignment vertical="center"/>
    </xf>
    <xf numFmtId="0" fontId="18" fillId="22" borderId="0" applyNumberFormat="0" applyBorder="0" applyAlignment="0" applyProtection="0">
      <alignment vertical="center"/>
    </xf>
    <xf numFmtId="0" fontId="15" fillId="0" borderId="7" applyNumberFormat="0" applyFill="0" applyAlignment="0" applyProtection="0">
      <alignment vertical="center"/>
    </xf>
    <xf numFmtId="0" fontId="18" fillId="21" borderId="0" applyNumberFormat="0" applyBorder="0" applyAlignment="0" applyProtection="0">
      <alignment vertical="center"/>
    </xf>
    <xf numFmtId="0" fontId="19" fillId="15" borderId="4" applyNumberFormat="0" applyAlignment="0" applyProtection="0">
      <alignment vertical="center"/>
    </xf>
    <xf numFmtId="0" fontId="30" fillId="15" borderId="8" applyNumberFormat="0" applyAlignment="0" applyProtection="0">
      <alignment vertical="center"/>
    </xf>
    <xf numFmtId="0" fontId="11" fillId="7" borderId="2" applyNumberFormat="0" applyAlignment="0" applyProtection="0">
      <alignment vertical="center"/>
    </xf>
    <xf numFmtId="0" fontId="10" fillId="26" borderId="0" applyNumberFormat="0" applyBorder="0" applyAlignment="0" applyProtection="0">
      <alignment vertical="center"/>
    </xf>
    <xf numFmtId="0" fontId="18" fillId="14" borderId="0" applyNumberFormat="0" applyBorder="0" applyAlignment="0" applyProtection="0">
      <alignment vertical="center"/>
    </xf>
    <xf numFmtId="0" fontId="28" fillId="0" borderId="9" applyNumberFormat="0" applyFill="0" applyAlignment="0" applyProtection="0">
      <alignment vertical="center"/>
    </xf>
    <xf numFmtId="0" fontId="21" fillId="0" borderId="6"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10" fillId="33" borderId="0" applyNumberFormat="0" applyBorder="0" applyAlignment="0" applyProtection="0">
      <alignment vertical="center"/>
    </xf>
    <xf numFmtId="0" fontId="18" fillId="13"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0" fillId="30" borderId="0" applyNumberFormat="0" applyBorder="0" applyAlignment="0" applyProtection="0">
      <alignment vertical="center"/>
    </xf>
    <xf numFmtId="0" fontId="27" fillId="0" borderId="0">
      <alignment vertical="center"/>
    </xf>
    <xf numFmtId="0" fontId="10" fillId="4"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27" fillId="0" borderId="0">
      <alignment vertical="center"/>
    </xf>
  </cellStyleXfs>
  <cellXfs count="37">
    <xf numFmtId="0" fontId="0" fillId="0" borderId="0" xfId="0">
      <alignment vertical="center"/>
    </xf>
    <xf numFmtId="0" fontId="1" fillId="2" borderId="0" xfId="0" applyFont="1" applyFill="1" applyBorder="1" applyAlignment="1">
      <alignment wrapText="1"/>
    </xf>
    <xf numFmtId="0" fontId="2" fillId="2" borderId="0" xfId="0" applyFont="1" applyFill="1" applyBorder="1" applyAlignment="1">
      <alignment wrapText="1"/>
    </xf>
    <xf numFmtId="0" fontId="1" fillId="2" borderId="0" xfId="0" applyFont="1" applyFill="1" applyBorder="1" applyAlignment="1">
      <alignment vertical="center"/>
    </xf>
    <xf numFmtId="0" fontId="1" fillId="2" borderId="0"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Border="1" applyAlignment="1">
      <alignment vertical="center" wrapText="1"/>
    </xf>
    <xf numFmtId="0" fontId="4" fillId="2" borderId="0" xfId="0" applyFont="1" applyFill="1">
      <alignment vertical="center"/>
    </xf>
    <xf numFmtId="0" fontId="5"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lignment vertical="center"/>
    </xf>
    <xf numFmtId="0" fontId="1" fillId="2" borderId="0" xfId="0" applyFont="1" applyFill="1" applyAlignment="1">
      <alignment horizontal="left" vertical="center"/>
    </xf>
    <xf numFmtId="0" fontId="6"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7" fillId="2" borderId="0" xfId="0" applyFont="1" applyFill="1" applyAlignment="1">
      <alignment horizontal="left" vertical="center"/>
    </xf>
    <xf numFmtId="0" fontId="8" fillId="2" borderId="0" xfId="53"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2" borderId="1" xfId="53" applyFont="1" applyFill="1" applyBorder="1" applyAlignment="1">
      <alignment horizontal="center" vertical="center" wrapText="1"/>
    </xf>
    <xf numFmtId="178" fontId="2" fillId="2" borderId="1" xfId="53" applyNumberFormat="1" applyFont="1" applyFill="1" applyBorder="1" applyAlignment="1">
      <alignment horizontal="center" vertical="center" wrapText="1"/>
    </xf>
    <xf numFmtId="0" fontId="2" fillId="2" borderId="1" xfId="53" applyFont="1" applyFill="1" applyBorder="1" applyAlignment="1">
      <alignment horizontal="left" vertical="center" wrapText="1"/>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179"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wrapText="1"/>
    </xf>
    <xf numFmtId="0" fontId="9" fillId="2" borderId="1" xfId="0" applyFont="1" applyFill="1" applyBorder="1" applyAlignment="1">
      <alignment horizontal="center" vertical="center" wrapText="1"/>
    </xf>
    <xf numFmtId="0" fontId="6" fillId="2" borderId="1" xfId="0" applyFont="1" applyFill="1" applyBorder="1" applyAlignment="1" applyProtection="1">
      <alignment horizontal="left" vertical="center" wrapText="1"/>
    </xf>
    <xf numFmtId="178" fontId="6" fillId="2" borderId="1" xfId="0"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标题 1" xfId="21" builtinId="16"/>
    <cellStyle name="常规 13_Sheet1"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26 3"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s>
  <tableStyles count="0" defaultTableStyle="TableStyleMedium2"/>
  <colors>
    <mruColors>
      <color rgb="00FFFF00"/>
      <color rgb="00FFFFFF"/>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T87"/>
  <sheetViews>
    <sheetView tabSelected="1" view="pageBreakPreview" zoomScale="64" zoomScaleNormal="100" zoomScaleSheetLayoutView="64" topLeftCell="A55" workbookViewId="0">
      <selection activeCell="A1" sqref="A1:C1"/>
    </sheetView>
  </sheetViews>
  <sheetFormatPr defaultColWidth="9" defaultRowHeight="54" customHeight="1"/>
  <cols>
    <col min="1" max="2" width="2.37962962962963" style="10" customWidth="1"/>
    <col min="3" max="3" width="13.3796296296296" style="11" customWidth="1"/>
    <col min="4" max="4" width="10.3796296296296" style="11" customWidth="1"/>
    <col min="5" max="5" width="11.3796296296296" style="12" customWidth="1"/>
    <col min="6" max="6" width="28.3796296296296" style="11" customWidth="1"/>
    <col min="7" max="7" width="6.87962962962963" style="11" customWidth="1"/>
    <col min="8" max="8" width="6.37962962962963" style="11" customWidth="1"/>
    <col min="9" max="9" width="6" style="11" customWidth="1"/>
    <col min="10" max="10" width="8.62962962962963" style="11" customWidth="1"/>
    <col min="11" max="11" width="12.1296296296296" style="11" customWidth="1"/>
    <col min="12" max="12" width="7.75" style="13" customWidth="1"/>
    <col min="13" max="13" width="11" style="13" customWidth="1"/>
    <col min="14" max="14" width="10" style="13" customWidth="1"/>
    <col min="15" max="15" width="12" style="13" customWidth="1"/>
    <col min="16" max="16" width="9.12962962962963" style="13" customWidth="1"/>
    <col min="17" max="17" width="8.5" style="13" customWidth="1"/>
    <col min="18" max="18" width="6.62962962962963" style="13" customWidth="1"/>
    <col min="19" max="19" width="8.87962962962963" style="13" customWidth="1"/>
    <col min="20" max="20" width="7.75" style="14" customWidth="1"/>
    <col min="21" max="21" width="7.5" style="15" customWidth="1"/>
    <col min="22" max="16379" width="8.75" style="10"/>
    <col min="16380" max="16384" width="9" style="10"/>
  </cols>
  <sheetData>
    <row r="1" ht="31" customHeight="1" spans="1:3">
      <c r="A1" s="16" t="s">
        <v>0</v>
      </c>
      <c r="B1" s="16"/>
      <c r="C1" s="16"/>
    </row>
    <row r="2" s="1" customFormat="1" ht="43.5" customHeight="1" spans="1:21">
      <c r="A2" s="17" t="s">
        <v>1</v>
      </c>
      <c r="B2" s="17"/>
      <c r="C2" s="17"/>
      <c r="D2" s="17"/>
      <c r="E2" s="17"/>
      <c r="F2" s="17"/>
      <c r="G2" s="17"/>
      <c r="H2" s="17"/>
      <c r="I2" s="17"/>
      <c r="J2" s="17"/>
      <c r="K2" s="17"/>
      <c r="L2" s="17"/>
      <c r="M2" s="17"/>
      <c r="N2" s="17"/>
      <c r="O2" s="17"/>
      <c r="P2" s="17"/>
      <c r="Q2" s="17"/>
      <c r="R2" s="17"/>
      <c r="S2" s="17"/>
      <c r="T2" s="17"/>
      <c r="U2" s="17"/>
    </row>
    <row r="3" s="1" customFormat="1" ht="27.95" customHeight="1" spans="1:21">
      <c r="A3" s="18" t="s">
        <v>2</v>
      </c>
      <c r="B3" s="18"/>
      <c r="C3" s="18"/>
      <c r="D3" s="18"/>
      <c r="E3" s="19"/>
      <c r="F3" s="18"/>
      <c r="G3" s="18"/>
      <c r="H3" s="18"/>
      <c r="I3" s="18"/>
      <c r="J3" s="18"/>
      <c r="K3" s="18"/>
      <c r="L3" s="19"/>
      <c r="M3" s="19"/>
      <c r="N3" s="19"/>
      <c r="O3" s="19"/>
      <c r="P3" s="19"/>
      <c r="Q3" s="19"/>
      <c r="R3" s="19"/>
      <c r="S3" s="19"/>
      <c r="T3" s="19"/>
      <c r="U3" s="18"/>
    </row>
    <row r="4" s="2" customFormat="1" ht="18" customHeight="1" spans="1:21">
      <c r="A4" s="20" t="s">
        <v>3</v>
      </c>
      <c r="B4" s="20"/>
      <c r="C4" s="20" t="s">
        <v>4</v>
      </c>
      <c r="D4" s="20" t="s">
        <v>5</v>
      </c>
      <c r="E4" s="21" t="s">
        <v>6</v>
      </c>
      <c r="F4" s="20" t="s">
        <v>7</v>
      </c>
      <c r="G4" s="20" t="s">
        <v>8</v>
      </c>
      <c r="H4" s="20"/>
      <c r="I4" s="20"/>
      <c r="J4" s="20" t="s">
        <v>9</v>
      </c>
      <c r="K4" s="20" t="s">
        <v>10</v>
      </c>
      <c r="L4" s="20" t="s">
        <v>11</v>
      </c>
      <c r="M4" s="20" t="s">
        <v>12</v>
      </c>
      <c r="N4" s="20" t="s">
        <v>13</v>
      </c>
      <c r="O4" s="20"/>
      <c r="P4" s="20"/>
      <c r="Q4" s="20" t="s">
        <v>14</v>
      </c>
      <c r="R4" s="20" t="s">
        <v>15</v>
      </c>
      <c r="S4" s="20" t="s">
        <v>16</v>
      </c>
      <c r="T4" s="20" t="s">
        <v>17</v>
      </c>
      <c r="U4" s="20" t="s">
        <v>18</v>
      </c>
    </row>
    <row r="5" s="2" customFormat="1" ht="21.95" customHeight="1" spans="1:21">
      <c r="A5" s="20"/>
      <c r="B5" s="20"/>
      <c r="C5" s="20"/>
      <c r="D5" s="20"/>
      <c r="E5" s="21"/>
      <c r="F5" s="20"/>
      <c r="G5" s="20" t="s">
        <v>19</v>
      </c>
      <c r="H5" s="20" t="s">
        <v>20</v>
      </c>
      <c r="I5" s="20" t="s">
        <v>21</v>
      </c>
      <c r="J5" s="20"/>
      <c r="K5" s="20"/>
      <c r="L5" s="20"/>
      <c r="M5" s="20"/>
      <c r="N5" s="20" t="s">
        <v>22</v>
      </c>
      <c r="O5" s="20" t="s">
        <v>23</v>
      </c>
      <c r="P5" s="20" t="s">
        <v>24</v>
      </c>
      <c r="Q5" s="20"/>
      <c r="R5" s="20"/>
      <c r="S5" s="20"/>
      <c r="T5" s="20"/>
      <c r="U5" s="20"/>
    </row>
    <row r="6" s="2" customFormat="1" ht="12.95" customHeight="1" spans="1:21">
      <c r="A6" s="22" t="s">
        <v>25</v>
      </c>
      <c r="B6" s="22"/>
      <c r="C6" s="22"/>
      <c r="D6" s="22"/>
      <c r="E6" s="21">
        <f>SUM(E7,E11,E13,E15,E23,E37,E49,E62,E75,E72,E57,E83,E32)</f>
        <v>1805.2866</v>
      </c>
      <c r="F6" s="22"/>
      <c r="G6" s="22"/>
      <c r="H6" s="22"/>
      <c r="I6" s="22"/>
      <c r="J6" s="22"/>
      <c r="K6" s="22"/>
      <c r="L6" s="20"/>
      <c r="M6" s="20"/>
      <c r="N6" s="20"/>
      <c r="O6" s="20"/>
      <c r="P6" s="20"/>
      <c r="Q6" s="20"/>
      <c r="R6" s="20"/>
      <c r="S6" s="20"/>
      <c r="T6" s="20"/>
      <c r="U6" s="20"/>
    </row>
    <row r="7" s="2" customFormat="1" ht="15" customHeight="1" spans="1:21">
      <c r="A7" s="22" t="s">
        <v>26</v>
      </c>
      <c r="B7" s="22"/>
      <c r="C7" s="22"/>
      <c r="D7" s="22"/>
      <c r="E7" s="21">
        <f>SUM(E8:E10)</f>
        <v>41.75</v>
      </c>
      <c r="F7" s="22"/>
      <c r="G7" s="22"/>
      <c r="H7" s="22"/>
      <c r="I7" s="22"/>
      <c r="J7" s="22"/>
      <c r="K7" s="22"/>
      <c r="L7" s="20"/>
      <c r="M7" s="20"/>
      <c r="N7" s="20"/>
      <c r="O7" s="20"/>
      <c r="P7" s="20"/>
      <c r="Q7" s="20"/>
      <c r="R7" s="20"/>
      <c r="S7" s="20"/>
      <c r="T7" s="20"/>
      <c r="U7" s="20"/>
    </row>
    <row r="8" s="3" customFormat="1" ht="109.5" customHeight="1" spans="1:21">
      <c r="A8" s="23" t="s">
        <v>27</v>
      </c>
      <c r="B8" s="24">
        <v>1</v>
      </c>
      <c r="C8" s="25" t="s">
        <v>28</v>
      </c>
      <c r="D8" s="25" t="s">
        <v>29</v>
      </c>
      <c r="E8" s="26">
        <v>10.25</v>
      </c>
      <c r="F8" s="25" t="s">
        <v>30</v>
      </c>
      <c r="G8" s="25"/>
      <c r="H8" s="25"/>
      <c r="I8" s="25"/>
      <c r="J8" s="25"/>
      <c r="K8" s="25"/>
      <c r="L8" s="26" t="s">
        <v>31</v>
      </c>
      <c r="M8" s="26"/>
      <c r="N8" s="26"/>
      <c r="O8" s="26"/>
      <c r="P8" s="26"/>
      <c r="Q8" s="26"/>
      <c r="R8" s="26"/>
      <c r="S8" s="26"/>
      <c r="T8" s="24" t="s">
        <v>32</v>
      </c>
      <c r="U8" s="32"/>
    </row>
    <row r="9" s="3" customFormat="1" ht="70.5" customHeight="1" spans="1:21">
      <c r="A9" s="23" t="s">
        <v>27</v>
      </c>
      <c r="B9" s="24">
        <v>2</v>
      </c>
      <c r="C9" s="25" t="s">
        <v>33</v>
      </c>
      <c r="D9" s="25" t="s">
        <v>34</v>
      </c>
      <c r="E9" s="26">
        <v>30</v>
      </c>
      <c r="F9" s="25" t="s">
        <v>35</v>
      </c>
      <c r="G9" s="25"/>
      <c r="H9" s="25"/>
      <c r="I9" s="25"/>
      <c r="J9" s="25"/>
      <c r="K9" s="25"/>
      <c r="L9" s="26" t="s">
        <v>31</v>
      </c>
      <c r="M9" s="26"/>
      <c r="N9" s="26"/>
      <c r="O9" s="26"/>
      <c r="P9" s="26"/>
      <c r="Q9" s="26"/>
      <c r="R9" s="26"/>
      <c r="S9" s="26"/>
      <c r="T9" s="24" t="s">
        <v>32</v>
      </c>
      <c r="U9" s="32"/>
    </row>
    <row r="10" s="3" customFormat="1" customHeight="1" spans="1:21">
      <c r="A10" s="23" t="s">
        <v>27</v>
      </c>
      <c r="B10" s="24">
        <v>3</v>
      </c>
      <c r="C10" s="25" t="s">
        <v>36</v>
      </c>
      <c r="D10" s="25" t="s">
        <v>37</v>
      </c>
      <c r="E10" s="26">
        <v>1.5</v>
      </c>
      <c r="F10" s="25" t="s">
        <v>38</v>
      </c>
      <c r="G10" s="25"/>
      <c r="H10" s="25"/>
      <c r="I10" s="25"/>
      <c r="J10" s="25"/>
      <c r="K10" s="25"/>
      <c r="L10" s="26" t="s">
        <v>31</v>
      </c>
      <c r="M10" s="26"/>
      <c r="N10" s="26"/>
      <c r="O10" s="26"/>
      <c r="P10" s="26"/>
      <c r="Q10" s="26"/>
      <c r="R10" s="26"/>
      <c r="S10" s="26"/>
      <c r="T10" s="24" t="s">
        <v>32</v>
      </c>
      <c r="U10" s="32"/>
    </row>
    <row r="11" s="2" customFormat="1" ht="15.95" customHeight="1" spans="1:21">
      <c r="A11" s="22" t="s">
        <v>39</v>
      </c>
      <c r="B11" s="22"/>
      <c r="C11" s="22"/>
      <c r="D11" s="22"/>
      <c r="E11" s="21">
        <f>SUM(E12:E12)</f>
        <v>8.76</v>
      </c>
      <c r="F11" s="22"/>
      <c r="G11" s="22"/>
      <c r="H11" s="22"/>
      <c r="I11" s="22"/>
      <c r="J11" s="22"/>
      <c r="K11" s="22"/>
      <c r="L11" s="20"/>
      <c r="M11" s="20"/>
      <c r="N11" s="20"/>
      <c r="O11" s="20"/>
      <c r="P11" s="20"/>
      <c r="Q11" s="20"/>
      <c r="R11" s="20"/>
      <c r="S11" s="20"/>
      <c r="T11" s="24"/>
      <c r="U11" s="20"/>
    </row>
    <row r="12" ht="45.95" customHeight="1" spans="1:21">
      <c r="A12" s="23" t="s">
        <v>27</v>
      </c>
      <c r="B12" s="24">
        <v>1</v>
      </c>
      <c r="C12" s="27" t="s">
        <v>40</v>
      </c>
      <c r="D12" s="27" t="s">
        <v>41</v>
      </c>
      <c r="E12" s="26">
        <v>8.76</v>
      </c>
      <c r="F12" s="25" t="s">
        <v>42</v>
      </c>
      <c r="G12" s="25"/>
      <c r="H12" s="25"/>
      <c r="I12" s="25"/>
      <c r="J12" s="25"/>
      <c r="K12" s="25"/>
      <c r="L12" s="26" t="s">
        <v>43</v>
      </c>
      <c r="M12" s="26"/>
      <c r="N12" s="26"/>
      <c r="O12" s="26"/>
      <c r="P12" s="26"/>
      <c r="Q12" s="26"/>
      <c r="R12" s="26"/>
      <c r="S12" s="26"/>
      <c r="T12" s="24" t="s">
        <v>32</v>
      </c>
      <c r="U12" s="26"/>
    </row>
    <row r="13" s="2" customFormat="1" ht="15.95" customHeight="1" spans="1:21">
      <c r="A13" s="22" t="s">
        <v>44</v>
      </c>
      <c r="B13" s="22"/>
      <c r="C13" s="22"/>
      <c r="D13" s="22"/>
      <c r="E13" s="21">
        <f>SUM(E14:E14)</f>
        <v>8</v>
      </c>
      <c r="F13" s="22"/>
      <c r="G13" s="22"/>
      <c r="H13" s="22"/>
      <c r="I13" s="22"/>
      <c r="J13" s="22"/>
      <c r="K13" s="22"/>
      <c r="L13" s="20"/>
      <c r="M13" s="20"/>
      <c r="N13" s="20"/>
      <c r="O13" s="20"/>
      <c r="P13" s="20"/>
      <c r="Q13" s="20"/>
      <c r="R13" s="20"/>
      <c r="S13" s="20"/>
      <c r="T13" s="24"/>
      <c r="U13" s="20"/>
    </row>
    <row r="14" s="4" customFormat="1" customHeight="1" spans="1:21">
      <c r="A14" s="23" t="s">
        <v>27</v>
      </c>
      <c r="B14" s="24">
        <v>1</v>
      </c>
      <c r="C14" s="25" t="s">
        <v>45</v>
      </c>
      <c r="D14" s="25" t="s">
        <v>46</v>
      </c>
      <c r="E14" s="26">
        <v>8</v>
      </c>
      <c r="F14" s="25" t="s">
        <v>47</v>
      </c>
      <c r="G14" s="25"/>
      <c r="H14" s="25"/>
      <c r="I14" s="25"/>
      <c r="J14" s="25"/>
      <c r="K14" s="25"/>
      <c r="L14" s="26" t="s">
        <v>48</v>
      </c>
      <c r="M14" s="26"/>
      <c r="N14" s="26"/>
      <c r="O14" s="26"/>
      <c r="P14" s="26"/>
      <c r="Q14" s="26"/>
      <c r="R14" s="26"/>
      <c r="S14" s="26"/>
      <c r="T14" s="24" t="s">
        <v>32</v>
      </c>
      <c r="U14" s="26"/>
    </row>
    <row r="15" s="2" customFormat="1" ht="20.1" customHeight="1" spans="1:21">
      <c r="A15" s="22" t="s">
        <v>49</v>
      </c>
      <c r="B15" s="22"/>
      <c r="C15" s="22"/>
      <c r="D15" s="22"/>
      <c r="E15" s="21">
        <f>SUM(E16:E22)</f>
        <v>103.2</v>
      </c>
      <c r="F15" s="22"/>
      <c r="G15" s="22"/>
      <c r="H15" s="22"/>
      <c r="I15" s="22"/>
      <c r="J15" s="22"/>
      <c r="K15" s="22"/>
      <c r="L15" s="20"/>
      <c r="M15" s="20"/>
      <c r="N15" s="20"/>
      <c r="O15" s="20"/>
      <c r="P15" s="20"/>
      <c r="Q15" s="20"/>
      <c r="R15" s="20"/>
      <c r="S15" s="20"/>
      <c r="T15" s="24"/>
      <c r="U15" s="20"/>
    </row>
    <row r="16" s="5" customFormat="1" customHeight="1" spans="1:21">
      <c r="A16" s="23" t="s">
        <v>27</v>
      </c>
      <c r="B16" s="24">
        <v>1</v>
      </c>
      <c r="C16" s="25" t="s">
        <v>50</v>
      </c>
      <c r="D16" s="25" t="s">
        <v>51</v>
      </c>
      <c r="E16" s="26">
        <v>10</v>
      </c>
      <c r="F16" s="25" t="s">
        <v>52</v>
      </c>
      <c r="G16" s="25"/>
      <c r="H16" s="25"/>
      <c r="I16" s="25"/>
      <c r="J16" s="25"/>
      <c r="K16" s="25"/>
      <c r="L16" s="26" t="s">
        <v>53</v>
      </c>
      <c r="M16" s="26"/>
      <c r="N16" s="26"/>
      <c r="O16" s="26"/>
      <c r="P16" s="26"/>
      <c r="Q16" s="26"/>
      <c r="R16" s="26"/>
      <c r="S16" s="26"/>
      <c r="T16" s="24" t="s">
        <v>32</v>
      </c>
      <c r="U16" s="26"/>
    </row>
    <row r="17" s="5" customFormat="1" customHeight="1" spans="1:21">
      <c r="A17" s="23" t="s">
        <v>27</v>
      </c>
      <c r="B17" s="24">
        <v>2</v>
      </c>
      <c r="C17" s="25" t="s">
        <v>54</v>
      </c>
      <c r="D17" s="25" t="s">
        <v>55</v>
      </c>
      <c r="E17" s="26">
        <v>34</v>
      </c>
      <c r="F17" s="25" t="s">
        <v>56</v>
      </c>
      <c r="G17" s="25"/>
      <c r="H17" s="25"/>
      <c r="I17" s="25"/>
      <c r="J17" s="25"/>
      <c r="K17" s="25"/>
      <c r="L17" s="26" t="s">
        <v>53</v>
      </c>
      <c r="M17" s="26"/>
      <c r="N17" s="26"/>
      <c r="O17" s="26"/>
      <c r="P17" s="26"/>
      <c r="Q17" s="26"/>
      <c r="R17" s="26"/>
      <c r="S17" s="26"/>
      <c r="T17" s="24" t="s">
        <v>32</v>
      </c>
      <c r="U17" s="26"/>
    </row>
    <row r="18" s="5" customFormat="1" customHeight="1" spans="1:21">
      <c r="A18" s="23" t="s">
        <v>27</v>
      </c>
      <c r="B18" s="24">
        <v>3</v>
      </c>
      <c r="C18" s="25" t="s">
        <v>57</v>
      </c>
      <c r="D18" s="25" t="s">
        <v>58</v>
      </c>
      <c r="E18" s="26">
        <v>6</v>
      </c>
      <c r="F18" s="25" t="s">
        <v>59</v>
      </c>
      <c r="G18" s="25"/>
      <c r="H18" s="25"/>
      <c r="I18" s="25"/>
      <c r="J18" s="25"/>
      <c r="K18" s="25"/>
      <c r="L18" s="26" t="s">
        <v>53</v>
      </c>
      <c r="M18" s="26"/>
      <c r="N18" s="26"/>
      <c r="O18" s="26"/>
      <c r="P18" s="26"/>
      <c r="Q18" s="26"/>
      <c r="R18" s="26"/>
      <c r="S18" s="26"/>
      <c r="T18" s="24" t="s">
        <v>32</v>
      </c>
      <c r="U18" s="26"/>
    </row>
    <row r="19" s="5" customFormat="1" customHeight="1" spans="1:21">
      <c r="A19" s="23" t="s">
        <v>27</v>
      </c>
      <c r="B19" s="24">
        <v>4</v>
      </c>
      <c r="C19" s="25" t="s">
        <v>60</v>
      </c>
      <c r="D19" s="25" t="s">
        <v>61</v>
      </c>
      <c r="E19" s="26">
        <v>6</v>
      </c>
      <c r="F19" s="25" t="s">
        <v>62</v>
      </c>
      <c r="G19" s="25"/>
      <c r="H19" s="25"/>
      <c r="I19" s="25"/>
      <c r="J19" s="25"/>
      <c r="K19" s="25"/>
      <c r="L19" s="26" t="s">
        <v>53</v>
      </c>
      <c r="M19" s="26"/>
      <c r="N19" s="26"/>
      <c r="O19" s="26"/>
      <c r="P19" s="26"/>
      <c r="Q19" s="26"/>
      <c r="R19" s="26"/>
      <c r="S19" s="26"/>
      <c r="T19" s="24" t="s">
        <v>32</v>
      </c>
      <c r="U19" s="26"/>
    </row>
    <row r="20" s="5" customFormat="1" customHeight="1" spans="1:21">
      <c r="A20" s="23" t="s">
        <v>27</v>
      </c>
      <c r="B20" s="24">
        <v>5</v>
      </c>
      <c r="C20" s="25" t="s">
        <v>63</v>
      </c>
      <c r="D20" s="25" t="s">
        <v>64</v>
      </c>
      <c r="E20" s="26">
        <v>17</v>
      </c>
      <c r="F20" s="25" t="s">
        <v>65</v>
      </c>
      <c r="G20" s="25"/>
      <c r="H20" s="25"/>
      <c r="I20" s="25"/>
      <c r="J20" s="25"/>
      <c r="K20" s="25"/>
      <c r="L20" s="26" t="s">
        <v>53</v>
      </c>
      <c r="M20" s="26"/>
      <c r="N20" s="26"/>
      <c r="O20" s="26"/>
      <c r="P20" s="26"/>
      <c r="Q20" s="26"/>
      <c r="R20" s="26"/>
      <c r="S20" s="26"/>
      <c r="T20" s="24" t="s">
        <v>32</v>
      </c>
      <c r="U20" s="26"/>
    </row>
    <row r="21" s="5" customFormat="1" customHeight="1" spans="1:21">
      <c r="A21" s="23" t="s">
        <v>27</v>
      </c>
      <c r="B21" s="24">
        <v>6</v>
      </c>
      <c r="C21" s="25" t="s">
        <v>66</v>
      </c>
      <c r="D21" s="25" t="s">
        <v>67</v>
      </c>
      <c r="E21" s="26">
        <v>10.2</v>
      </c>
      <c r="F21" s="25" t="s">
        <v>68</v>
      </c>
      <c r="G21" s="25"/>
      <c r="H21" s="25"/>
      <c r="I21" s="25"/>
      <c r="J21" s="25"/>
      <c r="K21" s="25"/>
      <c r="L21" s="26" t="s">
        <v>53</v>
      </c>
      <c r="M21" s="26"/>
      <c r="N21" s="26"/>
      <c r="O21" s="26"/>
      <c r="P21" s="26"/>
      <c r="Q21" s="26"/>
      <c r="R21" s="26"/>
      <c r="S21" s="26"/>
      <c r="T21" s="24" t="s">
        <v>32</v>
      </c>
      <c r="U21" s="26"/>
    </row>
    <row r="22" s="5" customFormat="1" customHeight="1" spans="1:21">
      <c r="A22" s="23" t="s">
        <v>27</v>
      </c>
      <c r="B22" s="24">
        <v>7</v>
      </c>
      <c r="C22" s="25" t="s">
        <v>69</v>
      </c>
      <c r="D22" s="25" t="s">
        <v>70</v>
      </c>
      <c r="E22" s="26">
        <v>20</v>
      </c>
      <c r="F22" s="25" t="s">
        <v>71</v>
      </c>
      <c r="G22" s="25"/>
      <c r="H22" s="25"/>
      <c r="I22" s="25"/>
      <c r="J22" s="25"/>
      <c r="K22" s="25"/>
      <c r="L22" s="26" t="s">
        <v>72</v>
      </c>
      <c r="M22" s="26"/>
      <c r="N22" s="26"/>
      <c r="O22" s="26"/>
      <c r="P22" s="26"/>
      <c r="Q22" s="26"/>
      <c r="R22" s="26"/>
      <c r="S22" s="26"/>
      <c r="T22" s="24" t="s">
        <v>32</v>
      </c>
      <c r="U22" s="26"/>
    </row>
    <row r="23" s="2" customFormat="1" ht="21" customHeight="1" spans="1:21">
      <c r="A23" s="22" t="s">
        <v>73</v>
      </c>
      <c r="B23" s="22"/>
      <c r="C23" s="22"/>
      <c r="D23" s="22"/>
      <c r="E23" s="21">
        <f>SUM(E24:E31)</f>
        <v>34.81</v>
      </c>
      <c r="F23" s="22"/>
      <c r="G23" s="22"/>
      <c r="H23" s="22"/>
      <c r="I23" s="22"/>
      <c r="J23" s="22"/>
      <c r="K23" s="22"/>
      <c r="L23" s="20"/>
      <c r="M23" s="20"/>
      <c r="N23" s="20"/>
      <c r="O23" s="20"/>
      <c r="P23" s="20"/>
      <c r="Q23" s="20"/>
      <c r="R23" s="20"/>
      <c r="S23" s="20"/>
      <c r="T23" s="33"/>
      <c r="U23" s="20"/>
    </row>
    <row r="24" s="5" customFormat="1" customHeight="1" spans="1:21">
      <c r="A24" s="23" t="s">
        <v>27</v>
      </c>
      <c r="B24" s="24">
        <v>1</v>
      </c>
      <c r="C24" s="25" t="s">
        <v>74</v>
      </c>
      <c r="D24" s="25" t="s">
        <v>75</v>
      </c>
      <c r="E24" s="26">
        <v>3</v>
      </c>
      <c r="F24" s="25" t="s">
        <v>76</v>
      </c>
      <c r="G24" s="25"/>
      <c r="H24" s="25"/>
      <c r="I24" s="25"/>
      <c r="J24" s="25"/>
      <c r="K24" s="25"/>
      <c r="L24" s="26" t="s">
        <v>77</v>
      </c>
      <c r="M24" s="26"/>
      <c r="N24" s="26"/>
      <c r="O24" s="26"/>
      <c r="P24" s="26"/>
      <c r="Q24" s="26"/>
      <c r="R24" s="26"/>
      <c r="S24" s="26"/>
      <c r="T24" s="34" t="s">
        <v>78</v>
      </c>
      <c r="U24" s="26"/>
    </row>
    <row r="25" s="5" customFormat="1" ht="74.25" customHeight="1" spans="1:21">
      <c r="A25" s="23" t="s">
        <v>27</v>
      </c>
      <c r="B25" s="24">
        <v>2</v>
      </c>
      <c r="C25" s="25" t="s">
        <v>79</v>
      </c>
      <c r="D25" s="25" t="s">
        <v>80</v>
      </c>
      <c r="E25" s="26">
        <v>3.01</v>
      </c>
      <c r="F25" s="25" t="s">
        <v>81</v>
      </c>
      <c r="G25" s="25"/>
      <c r="H25" s="25"/>
      <c r="I25" s="25"/>
      <c r="J25" s="25"/>
      <c r="K25" s="25"/>
      <c r="L25" s="26" t="s">
        <v>77</v>
      </c>
      <c r="M25" s="26"/>
      <c r="N25" s="26"/>
      <c r="O25" s="26"/>
      <c r="P25" s="26"/>
      <c r="Q25" s="26"/>
      <c r="R25" s="26"/>
      <c r="S25" s="26"/>
      <c r="T25" s="34" t="s">
        <v>78</v>
      </c>
      <c r="U25" s="26"/>
    </row>
    <row r="26" s="5" customFormat="1" ht="74.25" customHeight="1" spans="1:21">
      <c r="A26" s="23" t="s">
        <v>27</v>
      </c>
      <c r="B26" s="24">
        <v>3</v>
      </c>
      <c r="C26" s="25" t="s">
        <v>82</v>
      </c>
      <c r="D26" s="25" t="s">
        <v>83</v>
      </c>
      <c r="E26" s="26">
        <v>1.9</v>
      </c>
      <c r="F26" s="25" t="s">
        <v>84</v>
      </c>
      <c r="G26" s="25"/>
      <c r="H26" s="25"/>
      <c r="I26" s="25"/>
      <c r="J26" s="25"/>
      <c r="K26" s="25"/>
      <c r="L26" s="26" t="s">
        <v>77</v>
      </c>
      <c r="M26" s="26"/>
      <c r="N26" s="26"/>
      <c r="O26" s="26"/>
      <c r="P26" s="26"/>
      <c r="Q26" s="26"/>
      <c r="R26" s="26"/>
      <c r="S26" s="26"/>
      <c r="T26" s="34" t="s">
        <v>78</v>
      </c>
      <c r="U26" s="26"/>
    </row>
    <row r="27" s="4" customFormat="1" customHeight="1" spans="1:21">
      <c r="A27" s="23" t="s">
        <v>85</v>
      </c>
      <c r="B27" s="24">
        <v>4</v>
      </c>
      <c r="C27" s="25" t="s">
        <v>86</v>
      </c>
      <c r="D27" s="25" t="s">
        <v>87</v>
      </c>
      <c r="E27" s="26">
        <v>12.9</v>
      </c>
      <c r="F27" s="25" t="s">
        <v>88</v>
      </c>
      <c r="G27" s="25"/>
      <c r="H27" s="25"/>
      <c r="I27" s="25"/>
      <c r="J27" s="25"/>
      <c r="K27" s="25"/>
      <c r="L27" s="26" t="s">
        <v>77</v>
      </c>
      <c r="M27" s="26"/>
      <c r="N27" s="26"/>
      <c r="O27" s="26"/>
      <c r="P27" s="26"/>
      <c r="Q27" s="26"/>
      <c r="R27" s="26"/>
      <c r="S27" s="26"/>
      <c r="T27" s="34" t="s">
        <v>78</v>
      </c>
      <c r="U27" s="26"/>
    </row>
    <row r="28" s="4" customFormat="1" customHeight="1" spans="1:21">
      <c r="A28" s="23" t="s">
        <v>85</v>
      </c>
      <c r="B28" s="24">
        <v>5</v>
      </c>
      <c r="C28" s="25" t="s">
        <v>89</v>
      </c>
      <c r="D28" s="25" t="s">
        <v>90</v>
      </c>
      <c r="E28" s="26">
        <v>4.6</v>
      </c>
      <c r="F28" s="25" t="s">
        <v>91</v>
      </c>
      <c r="G28" s="25"/>
      <c r="H28" s="25"/>
      <c r="I28" s="25"/>
      <c r="J28" s="25"/>
      <c r="K28" s="25"/>
      <c r="L28" s="26" t="s">
        <v>77</v>
      </c>
      <c r="M28" s="26"/>
      <c r="N28" s="26"/>
      <c r="O28" s="26"/>
      <c r="P28" s="26"/>
      <c r="Q28" s="26"/>
      <c r="R28" s="26"/>
      <c r="S28" s="26"/>
      <c r="T28" s="34" t="s">
        <v>78</v>
      </c>
      <c r="U28" s="26"/>
    </row>
    <row r="29" s="4" customFormat="1" customHeight="1" spans="1:21">
      <c r="A29" s="23" t="s">
        <v>85</v>
      </c>
      <c r="B29" s="24">
        <v>6</v>
      </c>
      <c r="C29" s="25" t="s">
        <v>92</v>
      </c>
      <c r="D29" s="25" t="s">
        <v>93</v>
      </c>
      <c r="E29" s="26">
        <v>5.3</v>
      </c>
      <c r="F29" s="25" t="s">
        <v>91</v>
      </c>
      <c r="G29" s="25"/>
      <c r="H29" s="25"/>
      <c r="I29" s="25"/>
      <c r="J29" s="25"/>
      <c r="K29" s="25"/>
      <c r="L29" s="26" t="s">
        <v>77</v>
      </c>
      <c r="M29" s="26"/>
      <c r="N29" s="26"/>
      <c r="O29" s="26"/>
      <c r="P29" s="26"/>
      <c r="Q29" s="26"/>
      <c r="R29" s="26"/>
      <c r="S29" s="26"/>
      <c r="T29" s="34" t="s">
        <v>78</v>
      </c>
      <c r="U29" s="26"/>
    </row>
    <row r="30" s="4" customFormat="1" customHeight="1" spans="1:21">
      <c r="A30" s="23" t="s">
        <v>85</v>
      </c>
      <c r="B30" s="24">
        <v>7</v>
      </c>
      <c r="C30" s="25" t="s">
        <v>94</v>
      </c>
      <c r="D30" s="25" t="s">
        <v>95</v>
      </c>
      <c r="E30" s="26">
        <v>3</v>
      </c>
      <c r="F30" s="25" t="s">
        <v>91</v>
      </c>
      <c r="G30" s="25"/>
      <c r="H30" s="25"/>
      <c r="I30" s="25"/>
      <c r="J30" s="25"/>
      <c r="K30" s="25"/>
      <c r="L30" s="26" t="s">
        <v>77</v>
      </c>
      <c r="M30" s="26"/>
      <c r="N30" s="26"/>
      <c r="O30" s="26"/>
      <c r="P30" s="26"/>
      <c r="Q30" s="26"/>
      <c r="R30" s="26"/>
      <c r="S30" s="26"/>
      <c r="T30" s="34" t="s">
        <v>78</v>
      </c>
      <c r="U30" s="26"/>
    </row>
    <row r="31" s="4" customFormat="1" customHeight="1" spans="1:21">
      <c r="A31" s="23" t="s">
        <v>85</v>
      </c>
      <c r="B31" s="24">
        <v>8</v>
      </c>
      <c r="C31" s="25" t="s">
        <v>96</v>
      </c>
      <c r="D31" s="25" t="s">
        <v>97</v>
      </c>
      <c r="E31" s="26">
        <v>1.1</v>
      </c>
      <c r="F31" s="25" t="s">
        <v>91</v>
      </c>
      <c r="G31" s="25"/>
      <c r="H31" s="25"/>
      <c r="I31" s="25"/>
      <c r="J31" s="25"/>
      <c r="K31" s="25"/>
      <c r="L31" s="26" t="s">
        <v>77</v>
      </c>
      <c r="M31" s="26"/>
      <c r="N31" s="26"/>
      <c r="O31" s="26"/>
      <c r="P31" s="26"/>
      <c r="Q31" s="26"/>
      <c r="R31" s="26"/>
      <c r="S31" s="26"/>
      <c r="T31" s="34" t="s">
        <v>78</v>
      </c>
      <c r="U31" s="26"/>
    </row>
    <row r="32" s="2" customFormat="1" ht="21" customHeight="1" spans="1:21">
      <c r="A32" s="22" t="s">
        <v>98</v>
      </c>
      <c r="B32" s="22"/>
      <c r="C32" s="22"/>
      <c r="D32" s="22"/>
      <c r="E32" s="21">
        <f>SUM(E33:E36)</f>
        <v>148.5</v>
      </c>
      <c r="F32" s="22"/>
      <c r="G32" s="22"/>
      <c r="H32" s="22"/>
      <c r="I32" s="22"/>
      <c r="J32" s="22"/>
      <c r="K32" s="22"/>
      <c r="L32" s="20"/>
      <c r="M32" s="20"/>
      <c r="N32" s="20"/>
      <c r="O32" s="20"/>
      <c r="P32" s="20"/>
      <c r="Q32" s="20"/>
      <c r="R32" s="20"/>
      <c r="S32" s="20"/>
      <c r="T32" s="33"/>
      <c r="U32" s="20"/>
    </row>
    <row r="33" s="3" customFormat="1" customHeight="1" spans="1:21">
      <c r="A33" s="23" t="s">
        <v>27</v>
      </c>
      <c r="B33" s="24">
        <v>1</v>
      </c>
      <c r="C33" s="25" t="s">
        <v>99</v>
      </c>
      <c r="D33" s="25" t="s">
        <v>100</v>
      </c>
      <c r="E33" s="26">
        <v>35</v>
      </c>
      <c r="F33" s="25" t="s">
        <v>101</v>
      </c>
      <c r="G33" s="25"/>
      <c r="H33" s="25"/>
      <c r="I33" s="25"/>
      <c r="J33" s="25"/>
      <c r="K33" s="25"/>
      <c r="L33" s="26" t="s">
        <v>102</v>
      </c>
      <c r="M33" s="26"/>
      <c r="N33" s="26"/>
      <c r="O33" s="26"/>
      <c r="P33" s="26"/>
      <c r="Q33" s="26"/>
      <c r="R33" s="26"/>
      <c r="S33" s="26"/>
      <c r="T33" s="34" t="s">
        <v>78</v>
      </c>
      <c r="U33" s="26"/>
    </row>
    <row r="34" s="6" customFormat="1" customHeight="1" spans="1:16374">
      <c r="A34" s="23" t="s">
        <v>27</v>
      </c>
      <c r="B34" s="24">
        <v>2</v>
      </c>
      <c r="C34" s="28" t="s">
        <v>103</v>
      </c>
      <c r="D34" s="28" t="s">
        <v>104</v>
      </c>
      <c r="E34" s="29">
        <v>100</v>
      </c>
      <c r="F34" s="25" t="s">
        <v>105</v>
      </c>
      <c r="G34" s="25"/>
      <c r="H34" s="25"/>
      <c r="I34" s="25"/>
      <c r="J34" s="25"/>
      <c r="K34" s="25"/>
      <c r="L34" s="26" t="s">
        <v>102</v>
      </c>
      <c r="M34" s="26"/>
      <c r="N34" s="26"/>
      <c r="O34" s="26"/>
      <c r="P34" s="26"/>
      <c r="Q34" s="26"/>
      <c r="R34" s="26"/>
      <c r="S34" s="26"/>
      <c r="T34" s="34" t="s">
        <v>78</v>
      </c>
      <c r="U34" s="26"/>
      <c r="XER34" s="5"/>
      <c r="XES34" s="5"/>
      <c r="XET34" s="5"/>
    </row>
    <row r="35" s="4" customFormat="1" customHeight="1" spans="1:21">
      <c r="A35" s="23" t="s">
        <v>27</v>
      </c>
      <c r="B35" s="24">
        <v>3</v>
      </c>
      <c r="C35" s="25" t="s">
        <v>106</v>
      </c>
      <c r="D35" s="25" t="s">
        <v>107</v>
      </c>
      <c r="E35" s="30">
        <v>12.3</v>
      </c>
      <c r="F35" s="25" t="s">
        <v>108</v>
      </c>
      <c r="G35" s="25"/>
      <c r="H35" s="25"/>
      <c r="I35" s="25"/>
      <c r="J35" s="25"/>
      <c r="K35" s="25"/>
      <c r="L35" s="26" t="s">
        <v>102</v>
      </c>
      <c r="M35" s="26"/>
      <c r="N35" s="26"/>
      <c r="O35" s="26"/>
      <c r="P35" s="26"/>
      <c r="Q35" s="26"/>
      <c r="R35" s="26"/>
      <c r="S35" s="26"/>
      <c r="T35" s="34" t="s">
        <v>78</v>
      </c>
      <c r="U35" s="26"/>
    </row>
    <row r="36" s="3" customFormat="1" customHeight="1" spans="1:21">
      <c r="A36" s="23" t="s">
        <v>27</v>
      </c>
      <c r="B36" s="24">
        <v>4</v>
      </c>
      <c r="C36" s="25" t="s">
        <v>109</v>
      </c>
      <c r="D36" s="25" t="s">
        <v>110</v>
      </c>
      <c r="E36" s="26">
        <v>1.2</v>
      </c>
      <c r="F36" s="25" t="s">
        <v>111</v>
      </c>
      <c r="G36" s="25"/>
      <c r="H36" s="25"/>
      <c r="I36" s="25"/>
      <c r="J36" s="25"/>
      <c r="K36" s="25"/>
      <c r="L36" s="26" t="s">
        <v>102</v>
      </c>
      <c r="M36" s="26"/>
      <c r="N36" s="26"/>
      <c r="O36" s="26"/>
      <c r="P36" s="26"/>
      <c r="Q36" s="26"/>
      <c r="R36" s="26"/>
      <c r="S36" s="26"/>
      <c r="T36" s="34" t="s">
        <v>78</v>
      </c>
      <c r="U36" s="26"/>
    </row>
    <row r="37" s="2" customFormat="1" ht="21.95" customHeight="1" spans="1:21">
      <c r="A37" s="22" t="s">
        <v>112</v>
      </c>
      <c r="B37" s="22"/>
      <c r="C37" s="22"/>
      <c r="D37" s="22"/>
      <c r="E37" s="21">
        <f>SUM(E38:E48)</f>
        <v>215.7</v>
      </c>
      <c r="F37" s="22"/>
      <c r="G37" s="22"/>
      <c r="H37" s="22"/>
      <c r="I37" s="22"/>
      <c r="J37" s="22"/>
      <c r="K37" s="22"/>
      <c r="L37" s="20"/>
      <c r="M37" s="20"/>
      <c r="N37" s="20"/>
      <c r="O37" s="20"/>
      <c r="P37" s="20"/>
      <c r="Q37" s="20"/>
      <c r="R37" s="20"/>
      <c r="S37" s="20"/>
      <c r="T37" s="33"/>
      <c r="U37" s="20"/>
    </row>
    <row r="38" s="4" customFormat="1" customHeight="1" spans="1:21">
      <c r="A38" s="23" t="s">
        <v>27</v>
      </c>
      <c r="B38" s="24">
        <v>1</v>
      </c>
      <c r="C38" s="25" t="s">
        <v>113</v>
      </c>
      <c r="D38" s="25" t="s">
        <v>114</v>
      </c>
      <c r="E38" s="29">
        <v>28</v>
      </c>
      <c r="F38" s="25" t="s">
        <v>115</v>
      </c>
      <c r="G38" s="25"/>
      <c r="H38" s="25"/>
      <c r="I38" s="25"/>
      <c r="J38" s="25"/>
      <c r="K38" s="25"/>
      <c r="L38" s="26" t="s">
        <v>116</v>
      </c>
      <c r="M38" s="26"/>
      <c r="N38" s="26"/>
      <c r="O38" s="26"/>
      <c r="P38" s="26"/>
      <c r="Q38" s="26"/>
      <c r="R38" s="26"/>
      <c r="S38" s="26"/>
      <c r="T38" s="26" t="s">
        <v>117</v>
      </c>
      <c r="U38" s="26"/>
    </row>
    <row r="39" s="4" customFormat="1" customHeight="1" spans="1:21">
      <c r="A39" s="23" t="s">
        <v>27</v>
      </c>
      <c r="B39" s="24">
        <v>2</v>
      </c>
      <c r="C39" s="25" t="s">
        <v>118</v>
      </c>
      <c r="D39" s="25" t="s">
        <v>119</v>
      </c>
      <c r="E39" s="29">
        <v>20</v>
      </c>
      <c r="F39" s="25" t="s">
        <v>120</v>
      </c>
      <c r="G39" s="25"/>
      <c r="H39" s="25"/>
      <c r="I39" s="25"/>
      <c r="J39" s="25"/>
      <c r="K39" s="25"/>
      <c r="L39" s="26" t="s">
        <v>116</v>
      </c>
      <c r="M39" s="26"/>
      <c r="N39" s="26"/>
      <c r="O39" s="26"/>
      <c r="P39" s="26"/>
      <c r="Q39" s="26"/>
      <c r="R39" s="26"/>
      <c r="S39" s="26"/>
      <c r="T39" s="26" t="s">
        <v>117</v>
      </c>
      <c r="U39" s="26"/>
    </row>
    <row r="40" s="4" customFormat="1" customHeight="1" spans="1:21">
      <c r="A40" s="23" t="s">
        <v>27</v>
      </c>
      <c r="B40" s="24">
        <v>3</v>
      </c>
      <c r="C40" s="25" t="s">
        <v>121</v>
      </c>
      <c r="D40" s="25" t="s">
        <v>122</v>
      </c>
      <c r="E40" s="29">
        <v>22</v>
      </c>
      <c r="F40" s="25" t="s">
        <v>123</v>
      </c>
      <c r="G40" s="25"/>
      <c r="H40" s="25"/>
      <c r="I40" s="25"/>
      <c r="J40" s="25"/>
      <c r="K40" s="25"/>
      <c r="L40" s="26" t="s">
        <v>116</v>
      </c>
      <c r="M40" s="26"/>
      <c r="N40" s="26"/>
      <c r="O40" s="26"/>
      <c r="P40" s="26"/>
      <c r="Q40" s="26"/>
      <c r="R40" s="26"/>
      <c r="S40" s="26"/>
      <c r="T40" s="26" t="s">
        <v>117</v>
      </c>
      <c r="U40" s="26"/>
    </row>
    <row r="41" s="4" customFormat="1" customHeight="1" spans="1:21">
      <c r="A41" s="23" t="s">
        <v>27</v>
      </c>
      <c r="B41" s="24">
        <v>4</v>
      </c>
      <c r="C41" s="25" t="s">
        <v>124</v>
      </c>
      <c r="D41" s="25" t="s">
        <v>125</v>
      </c>
      <c r="E41" s="29">
        <v>14</v>
      </c>
      <c r="F41" s="25" t="s">
        <v>126</v>
      </c>
      <c r="G41" s="25"/>
      <c r="H41" s="25"/>
      <c r="I41" s="25"/>
      <c r="J41" s="25"/>
      <c r="K41" s="25"/>
      <c r="L41" s="26" t="s">
        <v>116</v>
      </c>
      <c r="M41" s="26"/>
      <c r="N41" s="26"/>
      <c r="O41" s="26"/>
      <c r="P41" s="26"/>
      <c r="Q41" s="26"/>
      <c r="R41" s="26"/>
      <c r="S41" s="26"/>
      <c r="T41" s="26" t="s">
        <v>117</v>
      </c>
      <c r="U41" s="26"/>
    </row>
    <row r="42" s="4" customFormat="1" customHeight="1" spans="1:21">
      <c r="A42" s="23" t="s">
        <v>27</v>
      </c>
      <c r="B42" s="24">
        <v>5</v>
      </c>
      <c r="C42" s="25" t="s">
        <v>127</v>
      </c>
      <c r="D42" s="25" t="s">
        <v>128</v>
      </c>
      <c r="E42" s="30">
        <v>68.8</v>
      </c>
      <c r="F42" s="25" t="s">
        <v>129</v>
      </c>
      <c r="G42" s="25"/>
      <c r="H42" s="25"/>
      <c r="I42" s="25"/>
      <c r="J42" s="25"/>
      <c r="K42" s="25"/>
      <c r="L42" s="26" t="s">
        <v>116</v>
      </c>
      <c r="M42" s="26"/>
      <c r="N42" s="26"/>
      <c r="O42" s="26"/>
      <c r="P42" s="26"/>
      <c r="Q42" s="26"/>
      <c r="R42" s="26"/>
      <c r="S42" s="26"/>
      <c r="T42" s="26" t="s">
        <v>117</v>
      </c>
      <c r="U42" s="26"/>
    </row>
    <row r="43" s="4" customFormat="1" customHeight="1" spans="1:21">
      <c r="A43" s="23" t="s">
        <v>27</v>
      </c>
      <c r="B43" s="24">
        <v>6</v>
      </c>
      <c r="C43" s="25" t="s">
        <v>130</v>
      </c>
      <c r="D43" s="25" t="s">
        <v>131</v>
      </c>
      <c r="E43" s="30">
        <v>16.3</v>
      </c>
      <c r="F43" s="25" t="s">
        <v>132</v>
      </c>
      <c r="G43" s="25"/>
      <c r="H43" s="25"/>
      <c r="I43" s="25"/>
      <c r="J43" s="25"/>
      <c r="K43" s="25"/>
      <c r="L43" s="26" t="s">
        <v>116</v>
      </c>
      <c r="M43" s="26"/>
      <c r="N43" s="26"/>
      <c r="O43" s="26"/>
      <c r="P43" s="26"/>
      <c r="Q43" s="26"/>
      <c r="R43" s="26"/>
      <c r="S43" s="26"/>
      <c r="T43" s="26" t="s">
        <v>117</v>
      </c>
      <c r="U43" s="26"/>
    </row>
    <row r="44" s="4" customFormat="1" customHeight="1" spans="1:21">
      <c r="A44" s="23" t="s">
        <v>27</v>
      </c>
      <c r="B44" s="24">
        <v>7</v>
      </c>
      <c r="C44" s="25" t="s">
        <v>133</v>
      </c>
      <c r="D44" s="25" t="s">
        <v>134</v>
      </c>
      <c r="E44" s="29">
        <v>25</v>
      </c>
      <c r="F44" s="25" t="s">
        <v>135</v>
      </c>
      <c r="G44" s="25"/>
      <c r="H44" s="25"/>
      <c r="I44" s="25"/>
      <c r="J44" s="25"/>
      <c r="K44" s="25"/>
      <c r="L44" s="26" t="s">
        <v>116</v>
      </c>
      <c r="M44" s="26"/>
      <c r="N44" s="26"/>
      <c r="O44" s="26"/>
      <c r="P44" s="26"/>
      <c r="Q44" s="26"/>
      <c r="R44" s="26"/>
      <c r="S44" s="26"/>
      <c r="T44" s="26" t="s">
        <v>117</v>
      </c>
      <c r="U44" s="26"/>
    </row>
    <row r="45" s="4" customFormat="1" ht="77.25" customHeight="1" spans="1:21">
      <c r="A45" s="23" t="s">
        <v>27</v>
      </c>
      <c r="B45" s="24">
        <v>8</v>
      </c>
      <c r="C45" s="25" t="s">
        <v>136</v>
      </c>
      <c r="D45" s="25" t="s">
        <v>137</v>
      </c>
      <c r="E45" s="29">
        <v>5</v>
      </c>
      <c r="F45" s="25" t="s">
        <v>108</v>
      </c>
      <c r="G45" s="25"/>
      <c r="H45" s="25"/>
      <c r="I45" s="25"/>
      <c r="J45" s="25"/>
      <c r="K45" s="25"/>
      <c r="L45" s="26" t="s">
        <v>116</v>
      </c>
      <c r="M45" s="26"/>
      <c r="N45" s="26"/>
      <c r="O45" s="26"/>
      <c r="P45" s="26"/>
      <c r="Q45" s="26"/>
      <c r="R45" s="26"/>
      <c r="S45" s="26"/>
      <c r="T45" s="26" t="s">
        <v>117</v>
      </c>
      <c r="U45" s="26"/>
    </row>
    <row r="46" s="4" customFormat="1" customHeight="1" spans="1:21">
      <c r="A46" s="23" t="s">
        <v>85</v>
      </c>
      <c r="B46" s="24">
        <v>9</v>
      </c>
      <c r="C46" s="25" t="s">
        <v>138</v>
      </c>
      <c r="D46" s="25" t="s">
        <v>139</v>
      </c>
      <c r="E46" s="30">
        <v>7.5</v>
      </c>
      <c r="F46" s="25" t="s">
        <v>140</v>
      </c>
      <c r="G46" s="25"/>
      <c r="H46" s="25"/>
      <c r="I46" s="25"/>
      <c r="J46" s="25"/>
      <c r="K46" s="25"/>
      <c r="L46" s="26" t="s">
        <v>116</v>
      </c>
      <c r="M46" s="26"/>
      <c r="N46" s="26"/>
      <c r="O46" s="26"/>
      <c r="P46" s="26"/>
      <c r="Q46" s="26"/>
      <c r="R46" s="26"/>
      <c r="S46" s="26"/>
      <c r="T46" s="26" t="s">
        <v>117</v>
      </c>
      <c r="U46" s="26"/>
    </row>
    <row r="47" s="4" customFormat="1" ht="79.5" customHeight="1" spans="1:21">
      <c r="A47" s="23" t="s">
        <v>85</v>
      </c>
      <c r="B47" s="24">
        <v>10</v>
      </c>
      <c r="C47" s="25" t="s">
        <v>141</v>
      </c>
      <c r="D47" s="25" t="s">
        <v>142</v>
      </c>
      <c r="E47" s="30">
        <v>2.1</v>
      </c>
      <c r="F47" s="25" t="s">
        <v>143</v>
      </c>
      <c r="G47" s="25"/>
      <c r="H47" s="25"/>
      <c r="I47" s="25"/>
      <c r="J47" s="25"/>
      <c r="K47" s="25"/>
      <c r="L47" s="26" t="s">
        <v>116</v>
      </c>
      <c r="M47" s="26"/>
      <c r="N47" s="26"/>
      <c r="O47" s="26"/>
      <c r="P47" s="26"/>
      <c r="Q47" s="26"/>
      <c r="R47" s="26"/>
      <c r="S47" s="26"/>
      <c r="T47" s="26" t="s">
        <v>117</v>
      </c>
      <c r="U47" s="26"/>
    </row>
    <row r="48" s="4" customFormat="1" customHeight="1" spans="1:21">
      <c r="A48" s="23" t="s">
        <v>85</v>
      </c>
      <c r="B48" s="24">
        <v>11</v>
      </c>
      <c r="C48" s="25" t="s">
        <v>144</v>
      </c>
      <c r="D48" s="25" t="s">
        <v>145</v>
      </c>
      <c r="E48" s="29">
        <v>7</v>
      </c>
      <c r="F48" s="25" t="s">
        <v>146</v>
      </c>
      <c r="G48" s="25"/>
      <c r="H48" s="25"/>
      <c r="I48" s="25"/>
      <c r="J48" s="25"/>
      <c r="K48" s="25"/>
      <c r="L48" s="26" t="s">
        <v>116</v>
      </c>
      <c r="M48" s="26"/>
      <c r="N48" s="26"/>
      <c r="O48" s="26"/>
      <c r="P48" s="26"/>
      <c r="Q48" s="26"/>
      <c r="R48" s="26"/>
      <c r="S48" s="26"/>
      <c r="T48" s="26" t="s">
        <v>117</v>
      </c>
      <c r="U48" s="26"/>
    </row>
    <row r="49" s="2" customFormat="1" ht="21" customHeight="1" spans="1:21">
      <c r="A49" s="22" t="s">
        <v>147</v>
      </c>
      <c r="B49" s="22"/>
      <c r="C49" s="22"/>
      <c r="D49" s="22"/>
      <c r="E49" s="21">
        <f>SUM(E50:E56)</f>
        <v>847.23</v>
      </c>
      <c r="F49" s="22"/>
      <c r="G49" s="22"/>
      <c r="H49" s="22"/>
      <c r="I49" s="22"/>
      <c r="J49" s="22"/>
      <c r="K49" s="22"/>
      <c r="L49" s="20"/>
      <c r="M49" s="20"/>
      <c r="N49" s="20"/>
      <c r="O49" s="20"/>
      <c r="P49" s="20"/>
      <c r="Q49" s="20"/>
      <c r="R49" s="20"/>
      <c r="S49" s="20"/>
      <c r="T49" s="33"/>
      <c r="U49" s="20"/>
    </row>
    <row r="50" s="7" customFormat="1" customHeight="1" spans="1:21">
      <c r="A50" s="23" t="s">
        <v>27</v>
      </c>
      <c r="B50" s="24">
        <v>1</v>
      </c>
      <c r="C50" s="28" t="s">
        <v>148</v>
      </c>
      <c r="D50" s="28" t="s">
        <v>149</v>
      </c>
      <c r="E50" s="29">
        <v>66</v>
      </c>
      <c r="F50" s="25" t="s">
        <v>150</v>
      </c>
      <c r="G50" s="25"/>
      <c r="H50" s="25"/>
      <c r="I50" s="25"/>
      <c r="J50" s="25"/>
      <c r="K50" s="25"/>
      <c r="L50" s="26" t="s">
        <v>151</v>
      </c>
      <c r="M50" s="26"/>
      <c r="N50" s="26"/>
      <c r="O50" s="26"/>
      <c r="P50" s="26"/>
      <c r="Q50" s="26"/>
      <c r="R50" s="26"/>
      <c r="S50" s="26"/>
      <c r="T50" s="26" t="s">
        <v>152</v>
      </c>
      <c r="U50" s="26"/>
    </row>
    <row r="51" s="7" customFormat="1" customHeight="1" spans="1:21">
      <c r="A51" s="23" t="s">
        <v>27</v>
      </c>
      <c r="B51" s="24">
        <v>2</v>
      </c>
      <c r="C51" s="25" t="s">
        <v>153</v>
      </c>
      <c r="D51" s="25" t="s">
        <v>154</v>
      </c>
      <c r="E51" s="31">
        <v>73.4</v>
      </c>
      <c r="F51" s="25" t="s">
        <v>155</v>
      </c>
      <c r="G51" s="25"/>
      <c r="H51" s="25"/>
      <c r="I51" s="25"/>
      <c r="J51" s="25"/>
      <c r="K51" s="25"/>
      <c r="L51" s="26" t="s">
        <v>151</v>
      </c>
      <c r="M51" s="26"/>
      <c r="N51" s="26"/>
      <c r="O51" s="26"/>
      <c r="P51" s="26"/>
      <c r="Q51" s="26"/>
      <c r="R51" s="26"/>
      <c r="S51" s="26"/>
      <c r="T51" s="26" t="s">
        <v>152</v>
      </c>
      <c r="U51" s="26"/>
    </row>
    <row r="52" s="7" customFormat="1" customHeight="1" spans="1:21">
      <c r="A52" s="23" t="s">
        <v>27</v>
      </c>
      <c r="B52" s="24">
        <v>3</v>
      </c>
      <c r="C52" s="25" t="s">
        <v>156</v>
      </c>
      <c r="D52" s="25" t="s">
        <v>157</v>
      </c>
      <c r="E52" s="29">
        <v>3</v>
      </c>
      <c r="F52" s="25" t="s">
        <v>158</v>
      </c>
      <c r="G52" s="25"/>
      <c r="H52" s="25"/>
      <c r="I52" s="25"/>
      <c r="J52" s="25"/>
      <c r="K52" s="25"/>
      <c r="L52" s="26" t="s">
        <v>151</v>
      </c>
      <c r="M52" s="26"/>
      <c r="N52" s="26"/>
      <c r="O52" s="26"/>
      <c r="P52" s="26"/>
      <c r="Q52" s="26"/>
      <c r="R52" s="26"/>
      <c r="S52" s="26"/>
      <c r="T52" s="26" t="s">
        <v>152</v>
      </c>
      <c r="U52" s="26"/>
    </row>
    <row r="53" s="4" customFormat="1" ht="63" customHeight="1" spans="1:21">
      <c r="A53" s="23" t="s">
        <v>27</v>
      </c>
      <c r="B53" s="24">
        <v>4</v>
      </c>
      <c r="C53" s="25" t="s">
        <v>159</v>
      </c>
      <c r="D53" s="25" t="s">
        <v>160</v>
      </c>
      <c r="E53" s="29">
        <v>5</v>
      </c>
      <c r="F53" s="25" t="s">
        <v>161</v>
      </c>
      <c r="G53" s="25"/>
      <c r="H53" s="25"/>
      <c r="I53" s="25"/>
      <c r="J53" s="25"/>
      <c r="K53" s="25"/>
      <c r="L53" s="26" t="s">
        <v>151</v>
      </c>
      <c r="M53" s="26"/>
      <c r="N53" s="26"/>
      <c r="O53" s="26"/>
      <c r="P53" s="26"/>
      <c r="Q53" s="26"/>
      <c r="R53" s="26"/>
      <c r="S53" s="26"/>
      <c r="T53" s="26" t="s">
        <v>152</v>
      </c>
      <c r="U53" s="26"/>
    </row>
    <row r="54" s="7" customFormat="1" ht="93.75" customHeight="1" spans="1:21">
      <c r="A54" s="23" t="s">
        <v>27</v>
      </c>
      <c r="B54" s="24">
        <v>5</v>
      </c>
      <c r="C54" s="25" t="s">
        <v>162</v>
      </c>
      <c r="D54" s="25" t="s">
        <v>163</v>
      </c>
      <c r="E54" s="29">
        <v>465</v>
      </c>
      <c r="F54" s="25" t="s">
        <v>164</v>
      </c>
      <c r="G54" s="25"/>
      <c r="H54" s="25"/>
      <c r="I54" s="25"/>
      <c r="J54" s="25"/>
      <c r="K54" s="25"/>
      <c r="L54" s="26" t="s">
        <v>151</v>
      </c>
      <c r="M54" s="26"/>
      <c r="N54" s="26"/>
      <c r="O54" s="26"/>
      <c r="P54" s="26"/>
      <c r="Q54" s="26"/>
      <c r="R54" s="26"/>
      <c r="S54" s="26"/>
      <c r="T54" s="26" t="s">
        <v>152</v>
      </c>
      <c r="U54" s="26"/>
    </row>
    <row r="55" s="4" customFormat="1" ht="72.75" customHeight="1" spans="1:21">
      <c r="A55" s="23" t="s">
        <v>27</v>
      </c>
      <c r="B55" s="24">
        <v>6</v>
      </c>
      <c r="C55" s="25" t="s">
        <v>165</v>
      </c>
      <c r="D55" s="25" t="s">
        <v>166</v>
      </c>
      <c r="E55" s="29">
        <v>220</v>
      </c>
      <c r="F55" s="25" t="s">
        <v>167</v>
      </c>
      <c r="G55" s="25"/>
      <c r="H55" s="25"/>
      <c r="I55" s="25"/>
      <c r="J55" s="25"/>
      <c r="K55" s="25"/>
      <c r="L55" s="26" t="s">
        <v>151</v>
      </c>
      <c r="M55" s="26"/>
      <c r="N55" s="26"/>
      <c r="O55" s="26"/>
      <c r="P55" s="26"/>
      <c r="Q55" s="26"/>
      <c r="R55" s="26"/>
      <c r="S55" s="26"/>
      <c r="T55" s="26" t="s">
        <v>152</v>
      </c>
      <c r="U55" s="26"/>
    </row>
    <row r="56" ht="79.5" customHeight="1" spans="1:21">
      <c r="A56" s="23" t="s">
        <v>85</v>
      </c>
      <c r="B56" s="24">
        <v>7</v>
      </c>
      <c r="C56" s="25" t="s">
        <v>168</v>
      </c>
      <c r="D56" s="25" t="s">
        <v>169</v>
      </c>
      <c r="E56" s="31">
        <v>14.83</v>
      </c>
      <c r="F56" s="25" t="s">
        <v>170</v>
      </c>
      <c r="G56" s="25"/>
      <c r="H56" s="25"/>
      <c r="I56" s="25"/>
      <c r="J56" s="25"/>
      <c r="K56" s="25"/>
      <c r="L56" s="26" t="s">
        <v>151</v>
      </c>
      <c r="M56" s="26"/>
      <c r="N56" s="26"/>
      <c r="O56" s="26"/>
      <c r="P56" s="26"/>
      <c r="Q56" s="26"/>
      <c r="R56" s="26"/>
      <c r="S56" s="26"/>
      <c r="T56" s="26" t="s">
        <v>152</v>
      </c>
      <c r="U56" s="26"/>
    </row>
    <row r="57" s="2" customFormat="1" ht="21" customHeight="1" spans="1:21">
      <c r="A57" s="22" t="s">
        <v>171</v>
      </c>
      <c r="B57" s="22"/>
      <c r="C57" s="22"/>
      <c r="D57" s="22"/>
      <c r="E57" s="21">
        <f>SUM(E58:E61)</f>
        <v>98.03</v>
      </c>
      <c r="F57" s="22"/>
      <c r="G57" s="22"/>
      <c r="H57" s="22"/>
      <c r="I57" s="22"/>
      <c r="J57" s="22"/>
      <c r="K57" s="22"/>
      <c r="L57" s="20"/>
      <c r="M57" s="20"/>
      <c r="N57" s="20"/>
      <c r="O57" s="20"/>
      <c r="P57" s="20"/>
      <c r="Q57" s="20"/>
      <c r="R57" s="20"/>
      <c r="S57" s="20"/>
      <c r="T57" s="33"/>
      <c r="U57" s="20"/>
    </row>
    <row r="58" s="5" customFormat="1" customHeight="1" spans="1:21">
      <c r="A58" s="23" t="s">
        <v>27</v>
      </c>
      <c r="B58" s="24">
        <v>1</v>
      </c>
      <c r="C58" s="25" t="s">
        <v>172</v>
      </c>
      <c r="D58" s="25" t="s">
        <v>173</v>
      </c>
      <c r="E58" s="26">
        <v>15</v>
      </c>
      <c r="F58" s="25" t="s">
        <v>174</v>
      </c>
      <c r="G58" s="25"/>
      <c r="H58" s="25"/>
      <c r="I58" s="25"/>
      <c r="J58" s="25"/>
      <c r="K58" s="25"/>
      <c r="L58" s="26" t="s">
        <v>175</v>
      </c>
      <c r="M58" s="26"/>
      <c r="N58" s="26"/>
      <c r="O58" s="26"/>
      <c r="P58" s="26"/>
      <c r="Q58" s="26"/>
      <c r="R58" s="26"/>
      <c r="S58" s="26"/>
      <c r="T58" s="26" t="s">
        <v>152</v>
      </c>
      <c r="U58" s="26"/>
    </row>
    <row r="59" s="5" customFormat="1" customHeight="1" spans="1:21">
      <c r="A59" s="23" t="s">
        <v>27</v>
      </c>
      <c r="B59" s="24">
        <v>2</v>
      </c>
      <c r="C59" s="25" t="s">
        <v>176</v>
      </c>
      <c r="D59" s="25" t="s">
        <v>177</v>
      </c>
      <c r="E59" s="26">
        <v>75</v>
      </c>
      <c r="F59" s="25" t="s">
        <v>178</v>
      </c>
      <c r="G59" s="25"/>
      <c r="H59" s="25"/>
      <c r="I59" s="25"/>
      <c r="J59" s="25"/>
      <c r="K59" s="25"/>
      <c r="L59" s="26" t="s">
        <v>175</v>
      </c>
      <c r="M59" s="26"/>
      <c r="N59" s="26"/>
      <c r="O59" s="26"/>
      <c r="P59" s="26"/>
      <c r="Q59" s="26"/>
      <c r="R59" s="26"/>
      <c r="S59" s="26"/>
      <c r="T59" s="26" t="s">
        <v>152</v>
      </c>
      <c r="U59" s="26"/>
    </row>
    <row r="60" s="5" customFormat="1" customHeight="1" spans="1:21">
      <c r="A60" s="23" t="s">
        <v>27</v>
      </c>
      <c r="B60" s="24">
        <v>3</v>
      </c>
      <c r="C60" s="25" t="s">
        <v>179</v>
      </c>
      <c r="D60" s="25" t="s">
        <v>180</v>
      </c>
      <c r="E60" s="26">
        <v>5.03</v>
      </c>
      <c r="F60" s="25" t="s">
        <v>181</v>
      </c>
      <c r="G60" s="25"/>
      <c r="H60" s="25"/>
      <c r="I60" s="25"/>
      <c r="J60" s="25"/>
      <c r="K60" s="25"/>
      <c r="L60" s="26" t="s">
        <v>175</v>
      </c>
      <c r="M60" s="26"/>
      <c r="N60" s="26"/>
      <c r="O60" s="26"/>
      <c r="P60" s="26"/>
      <c r="Q60" s="26"/>
      <c r="R60" s="26"/>
      <c r="S60" s="26"/>
      <c r="T60" s="26" t="s">
        <v>152</v>
      </c>
      <c r="U60" s="26"/>
    </row>
    <row r="61" s="5" customFormat="1" customHeight="1" spans="1:21">
      <c r="A61" s="23" t="s">
        <v>85</v>
      </c>
      <c r="B61" s="24">
        <v>4</v>
      </c>
      <c r="C61" s="25" t="s">
        <v>182</v>
      </c>
      <c r="D61" s="25" t="s">
        <v>183</v>
      </c>
      <c r="E61" s="26">
        <v>3</v>
      </c>
      <c r="F61" s="25" t="s">
        <v>184</v>
      </c>
      <c r="G61" s="25"/>
      <c r="H61" s="25"/>
      <c r="I61" s="25"/>
      <c r="J61" s="25"/>
      <c r="K61" s="25"/>
      <c r="L61" s="26" t="s">
        <v>175</v>
      </c>
      <c r="M61" s="26"/>
      <c r="N61" s="26"/>
      <c r="O61" s="26"/>
      <c r="P61" s="26"/>
      <c r="Q61" s="26"/>
      <c r="R61" s="26"/>
      <c r="S61" s="26"/>
      <c r="T61" s="26" t="s">
        <v>152</v>
      </c>
      <c r="U61" s="26"/>
    </row>
    <row r="62" s="2" customFormat="1" ht="18.95" customHeight="1" spans="1:21">
      <c r="A62" s="22" t="s">
        <v>185</v>
      </c>
      <c r="B62" s="22"/>
      <c r="C62" s="22"/>
      <c r="D62" s="22"/>
      <c r="E62" s="21">
        <f>SUM(E63:E71)</f>
        <v>128</v>
      </c>
      <c r="F62" s="22"/>
      <c r="G62" s="22"/>
      <c r="H62" s="22"/>
      <c r="I62" s="22"/>
      <c r="J62" s="22"/>
      <c r="K62" s="22"/>
      <c r="L62" s="20"/>
      <c r="M62" s="20"/>
      <c r="N62" s="20"/>
      <c r="O62" s="20"/>
      <c r="P62" s="20"/>
      <c r="Q62" s="20"/>
      <c r="R62" s="20"/>
      <c r="S62" s="20"/>
      <c r="T62" s="33"/>
      <c r="U62" s="20"/>
    </row>
    <row r="63" s="8" customFormat="1" customHeight="1" spans="1:21">
      <c r="A63" s="23" t="s">
        <v>27</v>
      </c>
      <c r="B63" s="24">
        <v>1</v>
      </c>
      <c r="C63" s="25" t="s">
        <v>186</v>
      </c>
      <c r="D63" s="25" t="s">
        <v>187</v>
      </c>
      <c r="E63" s="26">
        <v>18</v>
      </c>
      <c r="F63" s="27" t="s">
        <v>188</v>
      </c>
      <c r="G63" s="27"/>
      <c r="H63" s="27"/>
      <c r="I63" s="27"/>
      <c r="J63" s="27"/>
      <c r="K63" s="27"/>
      <c r="L63" s="32" t="s">
        <v>189</v>
      </c>
      <c r="M63" s="32"/>
      <c r="N63" s="32"/>
      <c r="O63" s="32"/>
      <c r="P63" s="32"/>
      <c r="Q63" s="32"/>
      <c r="R63" s="32"/>
      <c r="S63" s="32"/>
      <c r="T63" s="24" t="s">
        <v>190</v>
      </c>
      <c r="U63" s="26"/>
    </row>
    <row r="64" s="8" customFormat="1" customHeight="1" spans="1:21">
      <c r="A64" s="23" t="s">
        <v>27</v>
      </c>
      <c r="B64" s="24">
        <v>2</v>
      </c>
      <c r="C64" s="25" t="s">
        <v>191</v>
      </c>
      <c r="D64" s="25" t="s">
        <v>192</v>
      </c>
      <c r="E64" s="32">
        <v>16</v>
      </c>
      <c r="F64" s="27" t="s">
        <v>193</v>
      </c>
      <c r="G64" s="27"/>
      <c r="H64" s="27"/>
      <c r="I64" s="27"/>
      <c r="J64" s="27"/>
      <c r="K64" s="27"/>
      <c r="L64" s="32" t="s">
        <v>189</v>
      </c>
      <c r="M64" s="32"/>
      <c r="N64" s="32"/>
      <c r="O64" s="32"/>
      <c r="P64" s="32"/>
      <c r="Q64" s="32"/>
      <c r="R64" s="32"/>
      <c r="S64" s="32"/>
      <c r="T64" s="24" t="s">
        <v>190</v>
      </c>
      <c r="U64" s="26"/>
    </row>
    <row r="65" s="8" customFormat="1" customHeight="1" spans="1:21">
      <c r="A65" s="23" t="s">
        <v>27</v>
      </c>
      <c r="B65" s="24">
        <v>3</v>
      </c>
      <c r="C65" s="25" t="s">
        <v>194</v>
      </c>
      <c r="D65" s="25" t="s">
        <v>195</v>
      </c>
      <c r="E65" s="26">
        <v>15</v>
      </c>
      <c r="F65" s="27" t="s">
        <v>196</v>
      </c>
      <c r="G65" s="27"/>
      <c r="H65" s="27"/>
      <c r="I65" s="27"/>
      <c r="J65" s="27"/>
      <c r="K65" s="27"/>
      <c r="L65" s="32" t="s">
        <v>189</v>
      </c>
      <c r="M65" s="32"/>
      <c r="N65" s="32"/>
      <c r="O65" s="32"/>
      <c r="P65" s="32"/>
      <c r="Q65" s="32"/>
      <c r="R65" s="32"/>
      <c r="S65" s="32"/>
      <c r="T65" s="24" t="s">
        <v>190</v>
      </c>
      <c r="U65" s="26"/>
    </row>
    <row r="66" s="8" customFormat="1" customHeight="1" spans="1:21">
      <c r="A66" s="23" t="s">
        <v>27</v>
      </c>
      <c r="B66" s="24">
        <v>4</v>
      </c>
      <c r="C66" s="25" t="s">
        <v>197</v>
      </c>
      <c r="D66" s="25" t="s">
        <v>198</v>
      </c>
      <c r="E66" s="26">
        <v>4.5</v>
      </c>
      <c r="F66" s="27" t="s">
        <v>199</v>
      </c>
      <c r="G66" s="27"/>
      <c r="H66" s="27"/>
      <c r="I66" s="27"/>
      <c r="J66" s="27"/>
      <c r="K66" s="27"/>
      <c r="L66" s="32" t="s">
        <v>189</v>
      </c>
      <c r="M66" s="32"/>
      <c r="N66" s="32"/>
      <c r="O66" s="32"/>
      <c r="P66" s="32"/>
      <c r="Q66" s="32"/>
      <c r="R66" s="32"/>
      <c r="S66" s="32"/>
      <c r="T66" s="24" t="s">
        <v>190</v>
      </c>
      <c r="U66" s="26"/>
    </row>
    <row r="67" s="8" customFormat="1" customHeight="1" spans="1:21">
      <c r="A67" s="23" t="s">
        <v>27</v>
      </c>
      <c r="B67" s="24">
        <v>5</v>
      </c>
      <c r="C67" s="25" t="s">
        <v>200</v>
      </c>
      <c r="D67" s="25" t="s">
        <v>201</v>
      </c>
      <c r="E67" s="32">
        <v>16</v>
      </c>
      <c r="F67" s="27" t="s">
        <v>202</v>
      </c>
      <c r="G67" s="27"/>
      <c r="H67" s="27"/>
      <c r="I67" s="27"/>
      <c r="J67" s="27"/>
      <c r="K67" s="27"/>
      <c r="L67" s="32" t="s">
        <v>189</v>
      </c>
      <c r="M67" s="32"/>
      <c r="N67" s="32"/>
      <c r="O67" s="32"/>
      <c r="P67" s="32"/>
      <c r="Q67" s="32"/>
      <c r="R67" s="32"/>
      <c r="S67" s="32"/>
      <c r="T67" s="24" t="s">
        <v>190</v>
      </c>
      <c r="U67" s="26"/>
    </row>
    <row r="68" s="8" customFormat="1" customHeight="1" spans="1:21">
      <c r="A68" s="23" t="s">
        <v>27</v>
      </c>
      <c r="B68" s="24">
        <v>6</v>
      </c>
      <c r="C68" s="25" t="s">
        <v>203</v>
      </c>
      <c r="D68" s="25" t="s">
        <v>204</v>
      </c>
      <c r="E68" s="26">
        <v>12</v>
      </c>
      <c r="F68" s="27" t="s">
        <v>193</v>
      </c>
      <c r="G68" s="27"/>
      <c r="H68" s="27"/>
      <c r="I68" s="27"/>
      <c r="J68" s="27"/>
      <c r="K68" s="27"/>
      <c r="L68" s="32" t="s">
        <v>189</v>
      </c>
      <c r="M68" s="32"/>
      <c r="N68" s="32"/>
      <c r="O68" s="32"/>
      <c r="P68" s="32"/>
      <c r="Q68" s="32"/>
      <c r="R68" s="32"/>
      <c r="S68" s="32"/>
      <c r="T68" s="24" t="s">
        <v>190</v>
      </c>
      <c r="U68" s="26"/>
    </row>
    <row r="69" s="8" customFormat="1" customHeight="1" spans="1:21">
      <c r="A69" s="23" t="s">
        <v>27</v>
      </c>
      <c r="B69" s="24">
        <v>7</v>
      </c>
      <c r="C69" s="25" t="s">
        <v>205</v>
      </c>
      <c r="D69" s="25" t="s">
        <v>206</v>
      </c>
      <c r="E69" s="32">
        <v>40</v>
      </c>
      <c r="F69" s="27" t="s">
        <v>207</v>
      </c>
      <c r="G69" s="27"/>
      <c r="H69" s="27"/>
      <c r="I69" s="27"/>
      <c r="J69" s="27"/>
      <c r="K69" s="27"/>
      <c r="L69" s="32" t="s">
        <v>189</v>
      </c>
      <c r="M69" s="32"/>
      <c r="N69" s="32"/>
      <c r="O69" s="32"/>
      <c r="P69" s="32"/>
      <c r="Q69" s="32"/>
      <c r="R69" s="32"/>
      <c r="S69" s="32"/>
      <c r="T69" s="24" t="s">
        <v>190</v>
      </c>
      <c r="U69" s="26"/>
    </row>
    <row r="70" s="8" customFormat="1" customHeight="1" spans="1:21">
      <c r="A70" s="23" t="s">
        <v>85</v>
      </c>
      <c r="B70" s="24">
        <v>8</v>
      </c>
      <c r="C70" s="25" t="s">
        <v>208</v>
      </c>
      <c r="D70" s="25" t="s">
        <v>209</v>
      </c>
      <c r="E70" s="32">
        <v>1.5</v>
      </c>
      <c r="F70" s="27" t="s">
        <v>210</v>
      </c>
      <c r="G70" s="27"/>
      <c r="H70" s="27"/>
      <c r="I70" s="27"/>
      <c r="J70" s="27"/>
      <c r="K70" s="27"/>
      <c r="L70" s="32" t="s">
        <v>189</v>
      </c>
      <c r="M70" s="32"/>
      <c r="N70" s="32"/>
      <c r="O70" s="32"/>
      <c r="P70" s="32"/>
      <c r="Q70" s="32"/>
      <c r="R70" s="32"/>
      <c r="S70" s="32"/>
      <c r="T70" s="24" t="s">
        <v>190</v>
      </c>
      <c r="U70" s="26"/>
    </row>
    <row r="71" s="8" customFormat="1" customHeight="1" spans="1:21">
      <c r="A71" s="23" t="s">
        <v>85</v>
      </c>
      <c r="B71" s="24">
        <v>9</v>
      </c>
      <c r="C71" s="25" t="s">
        <v>211</v>
      </c>
      <c r="D71" s="25" t="s">
        <v>212</v>
      </c>
      <c r="E71" s="32">
        <v>5</v>
      </c>
      <c r="F71" s="27" t="s">
        <v>210</v>
      </c>
      <c r="G71" s="27"/>
      <c r="H71" s="27"/>
      <c r="I71" s="27"/>
      <c r="J71" s="27"/>
      <c r="K71" s="27"/>
      <c r="L71" s="32" t="s">
        <v>189</v>
      </c>
      <c r="M71" s="32"/>
      <c r="N71" s="32"/>
      <c r="O71" s="32"/>
      <c r="P71" s="32"/>
      <c r="Q71" s="32"/>
      <c r="R71" s="32"/>
      <c r="S71" s="32"/>
      <c r="T71" s="24" t="s">
        <v>190</v>
      </c>
      <c r="U71" s="26"/>
    </row>
    <row r="72" s="2" customFormat="1" ht="18.95" customHeight="1" spans="1:21">
      <c r="A72" s="22" t="s">
        <v>213</v>
      </c>
      <c r="B72" s="22"/>
      <c r="C72" s="22"/>
      <c r="D72" s="22"/>
      <c r="E72" s="21">
        <f>SUM(E73:E74)</f>
        <v>11</v>
      </c>
      <c r="F72" s="22"/>
      <c r="G72" s="22"/>
      <c r="H72" s="22"/>
      <c r="I72" s="22"/>
      <c r="J72" s="22"/>
      <c r="K72" s="22"/>
      <c r="L72" s="20"/>
      <c r="M72" s="20"/>
      <c r="N72" s="20"/>
      <c r="O72" s="20"/>
      <c r="P72" s="20"/>
      <c r="Q72" s="20"/>
      <c r="R72" s="20"/>
      <c r="S72" s="20"/>
      <c r="T72" s="33"/>
      <c r="U72" s="20"/>
    </row>
    <row r="73" s="9" customFormat="1" customHeight="1" spans="1:21">
      <c r="A73" s="23" t="s">
        <v>27</v>
      </c>
      <c r="B73" s="24">
        <v>1</v>
      </c>
      <c r="C73" s="25" t="s">
        <v>214</v>
      </c>
      <c r="D73" s="27" t="s">
        <v>215</v>
      </c>
      <c r="E73" s="29">
        <v>10</v>
      </c>
      <c r="F73" s="25" t="s">
        <v>216</v>
      </c>
      <c r="G73" s="25"/>
      <c r="H73" s="25"/>
      <c r="I73" s="25"/>
      <c r="J73" s="25"/>
      <c r="K73" s="25"/>
      <c r="L73" s="26" t="s">
        <v>217</v>
      </c>
      <c r="M73" s="26"/>
      <c r="N73" s="26"/>
      <c r="O73" s="26"/>
      <c r="P73" s="26"/>
      <c r="Q73" s="26"/>
      <c r="R73" s="26"/>
      <c r="S73" s="26"/>
      <c r="T73" s="24" t="s">
        <v>190</v>
      </c>
      <c r="U73" s="26"/>
    </row>
    <row r="74" s="9" customFormat="1" customHeight="1" spans="1:21">
      <c r="A74" s="23" t="s">
        <v>85</v>
      </c>
      <c r="B74" s="24">
        <v>2</v>
      </c>
      <c r="C74" s="35" t="s">
        <v>218</v>
      </c>
      <c r="D74" s="27" t="s">
        <v>219</v>
      </c>
      <c r="E74" s="26">
        <v>1</v>
      </c>
      <c r="F74" s="25" t="s">
        <v>91</v>
      </c>
      <c r="G74" s="25"/>
      <c r="H74" s="25"/>
      <c r="I74" s="25"/>
      <c r="J74" s="25"/>
      <c r="K74" s="25"/>
      <c r="L74" s="26" t="s">
        <v>217</v>
      </c>
      <c r="M74" s="26"/>
      <c r="N74" s="26"/>
      <c r="O74" s="26"/>
      <c r="P74" s="26"/>
      <c r="Q74" s="26"/>
      <c r="R74" s="26"/>
      <c r="S74" s="26"/>
      <c r="T74" s="24" t="s">
        <v>190</v>
      </c>
      <c r="U74" s="26"/>
    </row>
    <row r="75" s="2" customFormat="1" ht="21" customHeight="1" spans="1:21">
      <c r="A75" s="22" t="s">
        <v>220</v>
      </c>
      <c r="B75" s="22"/>
      <c r="C75" s="22"/>
      <c r="D75" s="22"/>
      <c r="E75" s="21">
        <f>SUM(E76:E82)</f>
        <v>127.84</v>
      </c>
      <c r="F75" s="22"/>
      <c r="G75" s="22"/>
      <c r="H75" s="22"/>
      <c r="I75" s="22"/>
      <c r="J75" s="22"/>
      <c r="K75" s="22"/>
      <c r="L75" s="20"/>
      <c r="M75" s="20"/>
      <c r="N75" s="20"/>
      <c r="O75" s="20"/>
      <c r="P75" s="20"/>
      <c r="Q75" s="20"/>
      <c r="R75" s="20"/>
      <c r="S75" s="20"/>
      <c r="T75" s="33"/>
      <c r="U75" s="20"/>
    </row>
    <row r="76" s="3" customFormat="1" ht="74.25" customHeight="1" spans="1:21">
      <c r="A76" s="23" t="s">
        <v>27</v>
      </c>
      <c r="B76" s="24">
        <v>1</v>
      </c>
      <c r="C76" s="25" t="s">
        <v>221</v>
      </c>
      <c r="D76" s="25" t="s">
        <v>222</v>
      </c>
      <c r="E76" s="26">
        <v>1.54</v>
      </c>
      <c r="F76" s="27" t="s">
        <v>223</v>
      </c>
      <c r="G76" s="27"/>
      <c r="H76" s="27"/>
      <c r="I76" s="27"/>
      <c r="J76" s="27"/>
      <c r="K76" s="27"/>
      <c r="L76" s="32" t="s">
        <v>224</v>
      </c>
      <c r="M76" s="32"/>
      <c r="N76" s="32"/>
      <c r="O76" s="32"/>
      <c r="P76" s="32"/>
      <c r="Q76" s="32"/>
      <c r="R76" s="32"/>
      <c r="S76" s="32"/>
      <c r="T76" s="24" t="s">
        <v>225</v>
      </c>
      <c r="U76" s="26"/>
    </row>
    <row r="77" s="3" customFormat="1" ht="60" customHeight="1" spans="1:21">
      <c r="A77" s="23" t="s">
        <v>27</v>
      </c>
      <c r="B77" s="24">
        <v>2</v>
      </c>
      <c r="C77" s="25" t="s">
        <v>226</v>
      </c>
      <c r="D77" s="25" t="s">
        <v>227</v>
      </c>
      <c r="E77" s="26">
        <v>106.3</v>
      </c>
      <c r="F77" s="25" t="s">
        <v>228</v>
      </c>
      <c r="G77" s="25"/>
      <c r="H77" s="25"/>
      <c r="I77" s="25"/>
      <c r="J77" s="25"/>
      <c r="K77" s="25"/>
      <c r="L77" s="32" t="s">
        <v>224</v>
      </c>
      <c r="M77" s="32"/>
      <c r="N77" s="32"/>
      <c r="O77" s="32"/>
      <c r="P77" s="32"/>
      <c r="Q77" s="32"/>
      <c r="R77" s="32"/>
      <c r="S77" s="32"/>
      <c r="T77" s="24" t="s">
        <v>225</v>
      </c>
      <c r="U77" s="26"/>
    </row>
    <row r="78" s="3" customFormat="1" ht="60" customHeight="1" spans="1:21">
      <c r="A78" s="23" t="s">
        <v>27</v>
      </c>
      <c r="B78" s="24">
        <v>3</v>
      </c>
      <c r="C78" s="25" t="s">
        <v>229</v>
      </c>
      <c r="D78" s="25" t="s">
        <v>230</v>
      </c>
      <c r="E78" s="26">
        <v>10</v>
      </c>
      <c r="F78" s="25" t="s">
        <v>231</v>
      </c>
      <c r="G78" s="25"/>
      <c r="H78" s="25"/>
      <c r="I78" s="25"/>
      <c r="J78" s="25"/>
      <c r="K78" s="25"/>
      <c r="L78" s="32" t="s">
        <v>224</v>
      </c>
      <c r="M78" s="32"/>
      <c r="N78" s="32"/>
      <c r="O78" s="32"/>
      <c r="P78" s="32"/>
      <c r="Q78" s="32"/>
      <c r="R78" s="32"/>
      <c r="S78" s="32"/>
      <c r="T78" s="24" t="s">
        <v>225</v>
      </c>
      <c r="U78" s="26"/>
    </row>
    <row r="79" s="3" customFormat="1" customHeight="1" spans="1:21">
      <c r="A79" s="23" t="s">
        <v>27</v>
      </c>
      <c r="B79" s="24">
        <v>4</v>
      </c>
      <c r="C79" s="25" t="s">
        <v>232</v>
      </c>
      <c r="D79" s="25" t="s">
        <v>232</v>
      </c>
      <c r="E79" s="26">
        <v>1</v>
      </c>
      <c r="F79" s="25" t="s">
        <v>91</v>
      </c>
      <c r="G79" s="25"/>
      <c r="H79" s="25"/>
      <c r="I79" s="25"/>
      <c r="J79" s="25"/>
      <c r="K79" s="25"/>
      <c r="L79" s="32" t="s">
        <v>224</v>
      </c>
      <c r="M79" s="32"/>
      <c r="N79" s="32"/>
      <c r="O79" s="32"/>
      <c r="P79" s="32"/>
      <c r="Q79" s="32"/>
      <c r="R79" s="32"/>
      <c r="S79" s="32"/>
      <c r="T79" s="24" t="s">
        <v>225</v>
      </c>
      <c r="U79" s="26"/>
    </row>
    <row r="80" s="3" customFormat="1" customHeight="1" spans="1:21">
      <c r="A80" s="23" t="s">
        <v>27</v>
      </c>
      <c r="B80" s="24">
        <v>5</v>
      </c>
      <c r="C80" s="25" t="s">
        <v>233</v>
      </c>
      <c r="D80" s="25" t="s">
        <v>233</v>
      </c>
      <c r="E80" s="26">
        <v>1</v>
      </c>
      <c r="F80" s="25" t="s">
        <v>91</v>
      </c>
      <c r="G80" s="25"/>
      <c r="H80" s="25"/>
      <c r="I80" s="25"/>
      <c r="J80" s="25"/>
      <c r="K80" s="25"/>
      <c r="L80" s="32" t="s">
        <v>224</v>
      </c>
      <c r="M80" s="32"/>
      <c r="N80" s="32"/>
      <c r="O80" s="32"/>
      <c r="P80" s="32"/>
      <c r="Q80" s="32"/>
      <c r="R80" s="32"/>
      <c r="S80" s="32"/>
      <c r="T80" s="24" t="s">
        <v>225</v>
      </c>
      <c r="U80" s="26"/>
    </row>
    <row r="81" s="3" customFormat="1" customHeight="1" spans="1:21">
      <c r="A81" s="23" t="s">
        <v>85</v>
      </c>
      <c r="B81" s="24">
        <v>6</v>
      </c>
      <c r="C81" s="27" t="s">
        <v>234</v>
      </c>
      <c r="D81" s="27" t="s">
        <v>235</v>
      </c>
      <c r="E81" s="26">
        <v>5</v>
      </c>
      <c r="F81" s="25" t="s">
        <v>91</v>
      </c>
      <c r="G81" s="25"/>
      <c r="H81" s="25"/>
      <c r="I81" s="25"/>
      <c r="J81" s="25"/>
      <c r="K81" s="25"/>
      <c r="L81" s="32" t="s">
        <v>224</v>
      </c>
      <c r="M81" s="32"/>
      <c r="N81" s="32"/>
      <c r="O81" s="32"/>
      <c r="P81" s="32"/>
      <c r="Q81" s="32"/>
      <c r="R81" s="32"/>
      <c r="S81" s="32"/>
      <c r="T81" s="24" t="s">
        <v>225</v>
      </c>
      <c r="U81" s="26"/>
    </row>
    <row r="82" s="3" customFormat="1" ht="45" customHeight="1" spans="1:21">
      <c r="A82" s="23" t="s">
        <v>85</v>
      </c>
      <c r="B82" s="24">
        <v>7</v>
      </c>
      <c r="C82" s="25" t="s">
        <v>236</v>
      </c>
      <c r="D82" s="25" t="s">
        <v>237</v>
      </c>
      <c r="E82" s="26">
        <v>3</v>
      </c>
      <c r="F82" s="25" t="s">
        <v>91</v>
      </c>
      <c r="G82" s="25"/>
      <c r="H82" s="25"/>
      <c r="I82" s="25"/>
      <c r="J82" s="25"/>
      <c r="K82" s="25"/>
      <c r="L82" s="32" t="s">
        <v>224</v>
      </c>
      <c r="M82" s="32"/>
      <c r="N82" s="32"/>
      <c r="O82" s="32"/>
      <c r="P82" s="32"/>
      <c r="Q82" s="32"/>
      <c r="R82" s="32"/>
      <c r="S82" s="32"/>
      <c r="T82" s="24" t="s">
        <v>225</v>
      </c>
      <c r="U82" s="26"/>
    </row>
    <row r="83" s="2" customFormat="1" ht="18.95" customHeight="1" spans="1:21">
      <c r="A83" s="22" t="s">
        <v>238</v>
      </c>
      <c r="B83" s="22"/>
      <c r="C83" s="22"/>
      <c r="D83" s="22"/>
      <c r="E83" s="21">
        <f>SUM(E84:E87)</f>
        <v>32.4666</v>
      </c>
      <c r="F83" s="22"/>
      <c r="G83" s="22"/>
      <c r="H83" s="22"/>
      <c r="I83" s="22"/>
      <c r="J83" s="22"/>
      <c r="K83" s="22"/>
      <c r="L83" s="20"/>
      <c r="M83" s="20"/>
      <c r="N83" s="20"/>
      <c r="O83" s="20"/>
      <c r="P83" s="20"/>
      <c r="Q83" s="20"/>
      <c r="R83" s="20"/>
      <c r="S83" s="20"/>
      <c r="T83" s="33"/>
      <c r="U83" s="20"/>
    </row>
    <row r="84" s="3" customFormat="1" ht="39" customHeight="1" spans="1:21">
      <c r="A84" s="23" t="s">
        <v>27</v>
      </c>
      <c r="B84" s="24">
        <v>1</v>
      </c>
      <c r="C84" s="25" t="s">
        <v>239</v>
      </c>
      <c r="D84" s="25" t="s">
        <v>240</v>
      </c>
      <c r="E84" s="36">
        <v>11.4866</v>
      </c>
      <c r="F84" s="25" t="s">
        <v>241</v>
      </c>
      <c r="G84" s="25"/>
      <c r="H84" s="25"/>
      <c r="I84" s="25"/>
      <c r="J84" s="25"/>
      <c r="K84" s="25"/>
      <c r="L84" s="26" t="s">
        <v>242</v>
      </c>
      <c r="M84" s="26"/>
      <c r="N84" s="26"/>
      <c r="O84" s="26"/>
      <c r="P84" s="26"/>
      <c r="Q84" s="26"/>
      <c r="R84" s="26"/>
      <c r="S84" s="26"/>
      <c r="T84" s="24" t="s">
        <v>225</v>
      </c>
      <c r="U84" s="26"/>
    </row>
    <row r="85" s="3" customFormat="1" ht="45" customHeight="1" spans="1:21">
      <c r="A85" s="23" t="s">
        <v>27</v>
      </c>
      <c r="B85" s="24">
        <v>2</v>
      </c>
      <c r="C85" s="25" t="s">
        <v>243</v>
      </c>
      <c r="D85" s="25" t="s">
        <v>244</v>
      </c>
      <c r="E85" s="36">
        <v>5.8</v>
      </c>
      <c r="F85" s="25" t="s">
        <v>245</v>
      </c>
      <c r="G85" s="25"/>
      <c r="H85" s="25"/>
      <c r="I85" s="25"/>
      <c r="J85" s="25"/>
      <c r="K85" s="25"/>
      <c r="L85" s="26" t="s">
        <v>242</v>
      </c>
      <c r="M85" s="26"/>
      <c r="N85" s="26"/>
      <c r="O85" s="26"/>
      <c r="P85" s="26"/>
      <c r="Q85" s="26"/>
      <c r="R85" s="26"/>
      <c r="S85" s="26"/>
      <c r="T85" s="24" t="s">
        <v>225</v>
      </c>
      <c r="U85" s="26"/>
    </row>
    <row r="86" s="3" customFormat="1" ht="44.1" customHeight="1" spans="1:21">
      <c r="A86" s="23" t="s">
        <v>27</v>
      </c>
      <c r="B86" s="24">
        <v>3</v>
      </c>
      <c r="C86" s="25" t="s">
        <v>246</v>
      </c>
      <c r="D86" s="25" t="s">
        <v>247</v>
      </c>
      <c r="E86" s="36">
        <v>5.18</v>
      </c>
      <c r="F86" s="25" t="s">
        <v>248</v>
      </c>
      <c r="G86" s="25"/>
      <c r="H86" s="25"/>
      <c r="I86" s="25"/>
      <c r="J86" s="25"/>
      <c r="K86" s="25"/>
      <c r="L86" s="26" t="s">
        <v>242</v>
      </c>
      <c r="M86" s="26"/>
      <c r="N86" s="26"/>
      <c r="O86" s="26"/>
      <c r="P86" s="26"/>
      <c r="Q86" s="26"/>
      <c r="R86" s="26"/>
      <c r="S86" s="26"/>
      <c r="T86" s="24" t="s">
        <v>225</v>
      </c>
      <c r="U86" s="26"/>
    </row>
    <row r="87" s="9" customFormat="1" ht="42" customHeight="1" spans="1:21">
      <c r="A87" s="23" t="s">
        <v>85</v>
      </c>
      <c r="B87" s="24">
        <v>4</v>
      </c>
      <c r="C87" s="25" t="s">
        <v>249</v>
      </c>
      <c r="D87" s="25" t="s">
        <v>250</v>
      </c>
      <c r="E87" s="26">
        <v>10</v>
      </c>
      <c r="F87" s="25" t="s">
        <v>251</v>
      </c>
      <c r="G87" s="25"/>
      <c r="H87" s="25"/>
      <c r="I87" s="25"/>
      <c r="J87" s="25"/>
      <c r="K87" s="25"/>
      <c r="L87" s="26" t="s">
        <v>242</v>
      </c>
      <c r="M87" s="26"/>
      <c r="N87" s="26"/>
      <c r="O87" s="26"/>
      <c r="P87" s="26"/>
      <c r="Q87" s="26"/>
      <c r="R87" s="26"/>
      <c r="S87" s="26"/>
      <c r="T87" s="24" t="s">
        <v>225</v>
      </c>
      <c r="U87" s="26"/>
    </row>
  </sheetData>
  <autoFilter ref="A1:U87"/>
  <mergeCells count="33">
    <mergeCell ref="A1:C1"/>
    <mergeCell ref="A2:U2"/>
    <mergeCell ref="A3:U3"/>
    <mergeCell ref="G4:I4"/>
    <mergeCell ref="N4:P4"/>
    <mergeCell ref="A6:C6"/>
    <mergeCell ref="A7:C7"/>
    <mergeCell ref="A11:C11"/>
    <mergeCell ref="A13:C13"/>
    <mergeCell ref="A15:C15"/>
    <mergeCell ref="A23:C23"/>
    <mergeCell ref="A32:C32"/>
    <mergeCell ref="A37:C37"/>
    <mergeCell ref="A49:C49"/>
    <mergeCell ref="A57:C57"/>
    <mergeCell ref="A62:C62"/>
    <mergeCell ref="A72:C72"/>
    <mergeCell ref="A75:C75"/>
    <mergeCell ref="A83:C83"/>
    <mergeCell ref="C4:C5"/>
    <mergeCell ref="D4:D5"/>
    <mergeCell ref="E4:E5"/>
    <mergeCell ref="F4:F5"/>
    <mergeCell ref="J4:J5"/>
    <mergeCell ref="K4:K5"/>
    <mergeCell ref="L4:L5"/>
    <mergeCell ref="M4:M5"/>
    <mergeCell ref="Q4:Q5"/>
    <mergeCell ref="R4:R5"/>
    <mergeCell ref="S4:S5"/>
    <mergeCell ref="T4:T5"/>
    <mergeCell ref="U4:U5"/>
    <mergeCell ref="A4:B5"/>
  </mergeCells>
  <printOptions horizontalCentered="1"/>
  <pageMargins left="0.196527777777778" right="0.196527777777778" top="0.786805555555556" bottom="0.786805555555556" header="0.196527777777778" footer="0.196527777777778"/>
  <pageSetup paperSize="9" scale="74"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符号分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2018-09-21T08:51:00Z</dcterms:created>
  <cp:lastPrinted>2018-10-10T01:52:00Z</cp:lastPrinted>
  <dcterms:modified xsi:type="dcterms:W3CDTF">2018-10-11T08:47:24Z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